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defaultThemeVersion="202300"/>
  <mc:AlternateContent xmlns:mc="http://schemas.openxmlformats.org/markup-compatibility/2006">
    <mc:Choice Requires="x15">
      <x15ac:absPath xmlns:x15ac="http://schemas.microsoft.com/office/spreadsheetml/2010/11/ac" url="/Users/meenashriram/Desktop/Year 2024 Coaching/Money Worksheets/Money Calculator/"/>
    </mc:Choice>
  </mc:AlternateContent>
  <xr:revisionPtr revIDLastSave="0" documentId="13_ncr:1_{9C11BE43-68F6-E548-8349-B669DB9F5497}" xr6:coauthVersionLast="47" xr6:coauthVersionMax="47" xr10:uidLastSave="{00000000-0000-0000-0000-000000000000}"/>
  <bookViews>
    <workbookView xWindow="0" yWindow="760" windowWidth="34560" windowHeight="20100" activeTab="4" xr2:uid="{647D50AD-8452-684C-AB55-875F5D4DEA93}"/>
  </bookViews>
  <sheets>
    <sheet name="GOALS" sheetId="2" r:id="rId1"/>
    <sheet name="CASHFLOW" sheetId="3" r:id="rId2"/>
    <sheet name="NETWORTH" sheetId="1" r:id="rId3"/>
    <sheet name="FINANCIAL HEALTH" sheetId="6" r:id="rId4"/>
    <sheet name="IDEAL RATIO" sheetId="4" r:id="rId5"/>
    <sheet name="ACTIONS YOU WILL TAKE " sheetId="5"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2" i="3" l="1"/>
  <c r="E36" i="3"/>
  <c r="D36" i="3"/>
  <c r="D71" i="3"/>
  <c r="C71" i="3"/>
  <c r="B71" i="3"/>
  <c r="E26" i="3"/>
  <c r="D26" i="3"/>
  <c r="F25" i="3"/>
  <c r="F24" i="3"/>
  <c r="F23" i="3"/>
  <c r="F22" i="3"/>
  <c r="F21" i="3"/>
  <c r="F19" i="3"/>
  <c r="F16" i="3"/>
  <c r="F15" i="3"/>
  <c r="F14" i="3"/>
  <c r="F13" i="3"/>
  <c r="F12" i="3"/>
  <c r="F11" i="3"/>
  <c r="F10" i="3"/>
  <c r="F9" i="3"/>
  <c r="B51" i="3" s="1"/>
  <c r="B55" i="3" s="1"/>
  <c r="E70" i="3"/>
  <c r="E69" i="3"/>
  <c r="E68" i="3"/>
  <c r="E67" i="3"/>
  <c r="E66" i="3"/>
  <c r="E65" i="3"/>
  <c r="E64" i="3"/>
  <c r="F35" i="3"/>
  <c r="F34" i="3"/>
  <c r="F33" i="3"/>
  <c r="F32" i="3"/>
  <c r="C31" i="3"/>
  <c r="C36" i="3" s="1"/>
  <c r="C20" i="3"/>
  <c r="C26" i="3" s="1"/>
  <c r="F31" i="3" l="1"/>
  <c r="F36" i="3" s="1"/>
  <c r="E71" i="3"/>
  <c r="F20" i="3"/>
  <c r="F26" i="3" s="1"/>
  <c r="C47" i="3" s="1"/>
  <c r="K25" i="1"/>
  <c r="J25" i="1"/>
  <c r="K10" i="1"/>
  <c r="I10" i="1"/>
  <c r="J32" i="1"/>
  <c r="I32" i="1"/>
  <c r="K30" i="1"/>
  <c r="K29" i="1"/>
  <c r="K28" i="1"/>
  <c r="D28" i="1"/>
  <c r="C28" i="1"/>
  <c r="E25" i="1"/>
  <c r="E24" i="1"/>
  <c r="E23" i="1"/>
  <c r="E22" i="1"/>
  <c r="E21" i="1"/>
  <c r="E28" i="1" s="1"/>
  <c r="D18" i="1"/>
  <c r="C18" i="1"/>
  <c r="E17" i="1"/>
  <c r="E16" i="1"/>
  <c r="E15" i="1"/>
  <c r="E14" i="1"/>
  <c r="E12" i="1"/>
  <c r="J10" i="1"/>
  <c r="D9" i="1"/>
  <c r="C9" i="1"/>
  <c r="E8" i="1"/>
  <c r="E7" i="1"/>
  <c r="E6" i="1"/>
  <c r="E5" i="1"/>
  <c r="E9" i="1" l="1"/>
  <c r="K32" i="1"/>
  <c r="I25" i="1"/>
  <c r="E18" i="1"/>
  <c r="E30" i="1" s="1"/>
  <c r="K34" i="1"/>
  <c r="E34" i="1" s="1"/>
  <c r="E3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tc={DDFCEF97-529E-D848-9748-DC126E9D0FCC}</author>
  </authors>
  <commentList>
    <comment ref="C20" authorId="0" shapeId="0" xr:uid="{DDFCEF97-529E-D848-9748-DC126E9D0FCC}">
      <text>
        <t>[Threaded comment]
Your version of Excel allows you to read this threaded comment; however, any edits to it will get removed if the file is opened in a newer version of Excel. Learn more: https://go.microsoft.com/fwlink/?linkid=870924
Comment:
    multiply by 12 if the no is mentioned as monthly</t>
      </text>
    </comment>
  </commentList>
</comments>
</file>

<file path=xl/sharedStrings.xml><?xml version="1.0" encoding="utf-8"?>
<sst xmlns="http://schemas.openxmlformats.org/spreadsheetml/2006/main" count="234" uniqueCount="224">
  <si>
    <t>LIABILITIES (in Rs)</t>
  </si>
  <si>
    <t>ASSETS (in Rs)</t>
  </si>
  <si>
    <t>Husband</t>
  </si>
  <si>
    <t>Wife</t>
  </si>
  <si>
    <t>Consolidated</t>
  </si>
  <si>
    <t xml:space="preserve">Current Liabilities </t>
  </si>
  <si>
    <t>Cash/Near Cash</t>
  </si>
  <si>
    <t>Saving a/c</t>
  </si>
  <si>
    <t>Other loans</t>
  </si>
  <si>
    <t>Bank FD</t>
  </si>
  <si>
    <t>Liquid Fund</t>
  </si>
  <si>
    <t>Total</t>
  </si>
  <si>
    <t>Long-Term Liabilities (mention details below)</t>
  </si>
  <si>
    <t>Car Loan</t>
  </si>
  <si>
    <t>Invested Assets (approx market value)</t>
  </si>
  <si>
    <t>Mortgages</t>
  </si>
  <si>
    <t>Stock/Shares</t>
  </si>
  <si>
    <t>Equity MF</t>
  </si>
  <si>
    <t>Life Insurance Cash Value</t>
  </si>
  <si>
    <t>PMS/ Structured Products</t>
  </si>
  <si>
    <t>Bonds</t>
  </si>
  <si>
    <t>PPF</t>
  </si>
  <si>
    <t>PF</t>
  </si>
  <si>
    <t>Any Other Liability</t>
  </si>
  <si>
    <t>NSC/ KVP/ MIS</t>
  </si>
  <si>
    <t xml:space="preserve">Post office Savings </t>
  </si>
  <si>
    <t xml:space="preserve">Real Estate </t>
  </si>
  <si>
    <t>Gold (Physical/ ETFs)</t>
  </si>
  <si>
    <t>Personal Assets (aprox market value)</t>
  </si>
  <si>
    <t>Residence</t>
  </si>
  <si>
    <t>Car</t>
  </si>
  <si>
    <t>Total Liabilities</t>
  </si>
  <si>
    <t>Jewellery</t>
  </si>
  <si>
    <t>Net worth</t>
  </si>
  <si>
    <t>Total Assets</t>
  </si>
  <si>
    <t>L I A B I L I T I E S</t>
  </si>
  <si>
    <t>Initial Amount</t>
  </si>
  <si>
    <t>Interest Rate (%)</t>
  </si>
  <si>
    <t>Term</t>
  </si>
  <si>
    <t>Monthly Payment</t>
  </si>
  <si>
    <t xml:space="preserve">Amount Outstanding </t>
  </si>
  <si>
    <t>On which asset (If any)</t>
  </si>
  <si>
    <t>Outstanding Term</t>
  </si>
  <si>
    <t>S No</t>
  </si>
  <si>
    <t>Goal</t>
  </si>
  <si>
    <t>Today's cost</t>
  </si>
  <si>
    <t>Time frame</t>
  </si>
  <si>
    <t>Year of goal accomplishment</t>
  </si>
  <si>
    <t>Priority</t>
  </si>
  <si>
    <t>What would you do with your time if you had all the money in the world?</t>
  </si>
  <si>
    <t>What makes you happy?</t>
  </si>
  <si>
    <t>Any Additional Notes</t>
  </si>
  <si>
    <t>Checklist for Emergency/Contingency planning &amp; Cash flow management :</t>
  </si>
  <si>
    <t>TOTAL Rs.</t>
  </si>
  <si>
    <t>Expenses :</t>
  </si>
  <si>
    <t>Mandatory Expense :</t>
  </si>
  <si>
    <t>Home loan Installment (EMI)</t>
  </si>
  <si>
    <t>Car Loan Installment (EMI)</t>
  </si>
  <si>
    <t>Other loan installment (EMI)</t>
  </si>
  <si>
    <t>Insurance Premium (Life/Medical etc)</t>
  </si>
  <si>
    <t>Children education</t>
  </si>
  <si>
    <t>Society Maintenance / BMC Tax</t>
  </si>
  <si>
    <t>Maids/Driver etc salaries</t>
  </si>
  <si>
    <t>Electricity/Society /cable-internet etc</t>
  </si>
  <si>
    <t>Variable Expense</t>
  </si>
  <si>
    <t>Travel - Vacations Within India and Outside India</t>
  </si>
  <si>
    <t>Expenses related to Business ( Only If you have a Business)</t>
  </si>
  <si>
    <t>Salaries</t>
  </si>
  <si>
    <t>Rent paid</t>
  </si>
  <si>
    <t>Loan EMI's</t>
  </si>
  <si>
    <t>Electiricity bills</t>
  </si>
  <si>
    <t>Insurance premium (equipment / employees etc)</t>
  </si>
  <si>
    <t>Other major monthly expenses :</t>
  </si>
  <si>
    <t>Any other periodical expense likely :</t>
  </si>
  <si>
    <t xml:space="preserve"> Total Business Expense</t>
  </si>
  <si>
    <t>Income :</t>
  </si>
  <si>
    <t>Professional or Salaried</t>
  </si>
  <si>
    <t>Interest / Dividend</t>
  </si>
  <si>
    <t>Rent received</t>
  </si>
  <si>
    <t>Any other one time/periodical income likely :</t>
  </si>
  <si>
    <t>Income from other sources</t>
  </si>
  <si>
    <t>TOTAL INCOME :</t>
  </si>
  <si>
    <t>Home Loan (principal outstanding)</t>
  </si>
  <si>
    <t>Office Loan (principal outstanding)</t>
  </si>
  <si>
    <t>Credit cards balance outstanding</t>
  </si>
  <si>
    <t>Working capital loan</t>
  </si>
  <si>
    <t>Drawn amount on Over Draft facility</t>
  </si>
  <si>
    <t>Personal loan outstanding</t>
  </si>
  <si>
    <t>Any other liabilities :</t>
  </si>
  <si>
    <t xml:space="preserve">Saving Potential </t>
  </si>
  <si>
    <t>Emergency Fund to be kept</t>
  </si>
  <si>
    <t>Net Worth Analysis</t>
  </si>
  <si>
    <t xml:space="preserve">Current </t>
  </si>
  <si>
    <t>Ideal</t>
  </si>
  <si>
    <t>Comments</t>
  </si>
  <si>
    <t>Liquidity : Net Worth</t>
  </si>
  <si>
    <t>Liabilities: Assets</t>
  </si>
  <si>
    <t>Max 35-40 %</t>
  </si>
  <si>
    <t>Investments: Net Worth</t>
  </si>
  <si>
    <t>Cash Flow Analysis</t>
  </si>
  <si>
    <t xml:space="preserve">Comments </t>
  </si>
  <si>
    <t>Cash: Expenses</t>
  </si>
  <si>
    <t xml:space="preserve">4 to 12 </t>
  </si>
  <si>
    <t>Savings : Gross Income</t>
  </si>
  <si>
    <t>Minimum 25%</t>
  </si>
  <si>
    <t>Debt Payments: Take Home Pay</t>
  </si>
  <si>
    <t>Maximum 35%</t>
  </si>
  <si>
    <t>N</t>
  </si>
  <si>
    <t>Any expense</t>
  </si>
  <si>
    <t>NPS</t>
  </si>
  <si>
    <t>Husband mth/yearly</t>
  </si>
  <si>
    <t>Wife mth/yearly</t>
  </si>
  <si>
    <t>What does  Money mean to you?</t>
  </si>
  <si>
    <t>WHY ARE YOU EARNING AND INVESTING?</t>
  </si>
  <si>
    <t>CASH COMING AND CASH GOING</t>
  </si>
  <si>
    <t>Charity</t>
  </si>
  <si>
    <t>Misc self /Entertainment</t>
  </si>
  <si>
    <t>Grocery</t>
  </si>
  <si>
    <t>Fruits</t>
  </si>
  <si>
    <t>Vegetables</t>
  </si>
  <si>
    <t>Eggs</t>
  </si>
  <si>
    <t>Bread</t>
  </si>
  <si>
    <t>Milk</t>
  </si>
  <si>
    <t>Swiggy</t>
  </si>
  <si>
    <t>Zomato</t>
  </si>
  <si>
    <t>3 lacs</t>
  </si>
  <si>
    <t>Mindfulness</t>
  </si>
  <si>
    <t>Balanced</t>
  </si>
  <si>
    <t>Home work: Which expense is unnecessary according to you?where you can be mindful?</t>
  </si>
  <si>
    <t>where you will use your credit card,Gpay,cash</t>
  </si>
  <si>
    <t>Emergency Fund</t>
  </si>
  <si>
    <t>Why are you earning ?</t>
  </si>
  <si>
    <t>Why are you investing?</t>
  </si>
  <si>
    <t>Write your Saving Potiential</t>
  </si>
  <si>
    <t>Write your Emergency Fund</t>
  </si>
  <si>
    <t xml:space="preserve">How you will do the budgeting for your personal expense </t>
  </si>
  <si>
    <t>( Envolpes, Credit Card, Gpay, Having separate saving accounts</t>
  </si>
  <si>
    <t>Family</t>
  </si>
  <si>
    <t>Meena</t>
  </si>
  <si>
    <t>Credit Card Debt</t>
  </si>
  <si>
    <t>Cash(Networthsheet)/Mandatory expense(Cashflow sheet)</t>
  </si>
  <si>
    <t>Surplus(Cashflow sheet)/Post tax of all incomes( cashflow sheet)</t>
  </si>
  <si>
    <t>Total EMI( Cashflow sheet)/Post tax monthly income</t>
  </si>
  <si>
    <t xml:space="preserve">(Cash+Stocks+Mutual funds)Networthsheet/Networth </t>
  </si>
  <si>
    <t>all liabilities(networth sheet)/All Asset ( Networth Sheet)</t>
  </si>
  <si>
    <t>(Cash+Invested Assets)Networth Sheet/Total Networth)</t>
  </si>
  <si>
    <t>EG:   Finncial Freedom</t>
  </si>
  <si>
    <t>Equity Mutual Funds</t>
  </si>
  <si>
    <t>Stocks</t>
  </si>
  <si>
    <t>Real Estate</t>
  </si>
  <si>
    <t>Liquid Funds + FD</t>
  </si>
  <si>
    <t>ASSET ALLOCATION</t>
  </si>
  <si>
    <t>Miser</t>
  </si>
  <si>
    <t>EVALUATION OF THE FINANCIAL HEALTH</t>
  </si>
  <si>
    <t>SAVINGS RATIO</t>
  </si>
  <si>
    <t>not life insurance plans premiums</t>
  </si>
  <si>
    <t>Note: Savings what all to consider PPF,EPF,SIP in mutual Funds and stocks,any other government schemes</t>
  </si>
  <si>
    <t>EXPENSE RATIO</t>
  </si>
  <si>
    <t>TOTAL ASSETS</t>
  </si>
  <si>
    <t>LIQUID ASSETS+INVESTED ASSETS+PERSONAL ASSETS</t>
  </si>
  <si>
    <t>TOTAL LIABILITIES</t>
  </si>
  <si>
    <t>ALL FORMS OF LOANS TAKEN</t>
  </si>
  <si>
    <t>LEVERAGE RATIO</t>
  </si>
  <si>
    <t>NET-WORTH</t>
  </si>
  <si>
    <t>TOTAL ASSETS - TOTAL LIABILITIES</t>
  </si>
  <si>
    <t>SOLVENCY RATIO</t>
  </si>
  <si>
    <t>LIQUIDITY RATIO</t>
  </si>
  <si>
    <t>NOTE: Liquid Assets are Bank bal, short term FDs, liquid and arbritage funds,any shortr term investments less than 12 months</t>
  </si>
  <si>
    <t>NOTE : Monthly expense = Consider both Mandatory and Variable expense</t>
  </si>
  <si>
    <t>DEBT TO INCOME RATIO</t>
  </si>
  <si>
    <t>TOTAL EMI'S PAID MONTHLY/POST TAX MONTHLY INCOME</t>
  </si>
  <si>
    <t>NOTE: This ratio helps to understand the ability of the individual to service or meet the obligation arising from all debt o/s</t>
  </si>
  <si>
    <t>RATIOS</t>
  </si>
  <si>
    <t>FORMULA</t>
  </si>
  <si>
    <t>WRITE YOU NO</t>
  </si>
  <si>
    <t>POINTS TO NOTE</t>
  </si>
  <si>
    <t>A very low ratio out of 100 shows depletion of Networth. So it is important to have a Debt Management strategy in place</t>
  </si>
  <si>
    <t>FINANCIAL ASSET RATIO</t>
  </si>
  <si>
    <t>TOTAL DEBT / TOTAL ASSETS</t>
  </si>
  <si>
    <t>LIQUID ASSETS / MONTHLY EXPENSE</t>
  </si>
  <si>
    <t>TOTAL MONTHLY EXPENSE / MONTHLY POST TAX INCOME</t>
  </si>
  <si>
    <t>SAVINGS PER YEAR / POST TAX INCOME</t>
  </si>
  <si>
    <t>TOTAL LIABILITIES / TOTAL ASSETS</t>
  </si>
  <si>
    <t>NETWORTH / TOTAL ASSETS</t>
  </si>
  <si>
    <t>Postive no means good but it is important to know how healthy it is which we come to know through the Financial Asset ratio...When this no is negative it means you are in a debt trap and you need to have a strategy to repay your loans</t>
  </si>
  <si>
    <t>low ratio means low assets .. Imp to build assets</t>
  </si>
  <si>
    <t/>
  </si>
  <si>
    <t>etc</t>
  </si>
  <si>
    <t>Reflect your Spending habit</t>
  </si>
  <si>
    <t xml:space="preserve">Are You a </t>
  </si>
  <si>
    <t>Implusive buyer</t>
  </si>
  <si>
    <t>Guilty about spending</t>
  </si>
  <si>
    <t>Eg of Food expense</t>
  </si>
  <si>
    <t>BUDGETTING / CASHFLOW is :</t>
  </si>
  <si>
    <t>Any other member mth/yearly expense</t>
  </si>
  <si>
    <t>Loan Type</t>
  </si>
  <si>
    <t>Write down what actions you will take to be a balanced person when it comes to spending?</t>
  </si>
  <si>
    <t>Financial Goals are = Things that need  money to be fullfilled</t>
  </si>
  <si>
    <t>Goals need to be SMART -  Specific, Measurable, Acheiveable.Realistic, Time Bound</t>
  </si>
  <si>
    <t>ACTIONS To be taken for GREAT FINANCIAL HEALTH</t>
  </si>
  <si>
    <t>Pointers for writing a cashflow:</t>
  </si>
  <si>
    <t>1. You can decide if you want to do cashflow just for yourself or for all the earning member of the family</t>
  </si>
  <si>
    <t>3.If you are an entrepreneur and not sure on your monthly income, no worries take the income that you have filed in your ITR, which will include income from all sources</t>
  </si>
  <si>
    <t>2. if you are a homemaker and currently youb don't have an income source then you can do this exercise at a family level</t>
  </si>
  <si>
    <t>Have FUN!!!!!</t>
  </si>
  <si>
    <t>5. MOST IMP enjoy the process of knowing and going deeper, take your time to understand the bank account and credit card statement to under the expense patterns.</t>
  </si>
  <si>
    <t>4. If there is any expense that is not mentioned pls add a row and add that expense</t>
  </si>
  <si>
    <t>ALL RED MARKED ARE FORMULAS SO PLS DON'T TOUCH THAT</t>
  </si>
  <si>
    <t>You can use the below if you have a business expense</t>
  </si>
  <si>
    <t>Emergency Fund Rule</t>
  </si>
  <si>
    <t>Investments Done</t>
  </si>
  <si>
    <t>Medicines expenses</t>
  </si>
  <si>
    <t xml:space="preserve"> Lifestyle Food  &amp; groceries expense</t>
  </si>
  <si>
    <t>Any other mandatory expense that you have</t>
  </si>
  <si>
    <r>
      <rPr>
        <b/>
        <sz val="22"/>
        <color theme="1"/>
        <rFont val="Times New Roman"/>
        <family val="1"/>
      </rPr>
      <t>Note:</t>
    </r>
    <r>
      <rPr>
        <sz val="22"/>
        <color theme="1"/>
        <rFont val="Times New Roman"/>
        <family val="1"/>
      </rPr>
      <t xml:space="preserve"> I suggest you write your cashflow in yearly format like row no 20 where you have to multiply by 12</t>
    </r>
  </si>
  <si>
    <t xml:space="preserve"> Total Living Expense</t>
  </si>
  <si>
    <t>In the example I have taken 3 months of manadatory expense, you can choose based on your situation</t>
  </si>
  <si>
    <t xml:space="preserve">Your Monthly Mandatory Expense No </t>
  </si>
  <si>
    <t xml:space="preserve">Your Yearly Mandatory Expense No </t>
  </si>
  <si>
    <t>Multiply Monthly Mandatory Expense by 3 Income is Secured</t>
  </si>
  <si>
    <t>Multiply Monthly Mandatory Expense by 6 Income varies monthly</t>
  </si>
  <si>
    <t xml:space="preserve">Multiply Monthly Mandatory Expense by 12 if Income fluctuates a lot </t>
  </si>
  <si>
    <t>Difference of (Income - (Madatory Expenses + Variable Expense)) :</t>
  </si>
  <si>
    <t>Debt( PPF, Post Office, Tax free bonds, Debt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</si>
</sst>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_);_(@_)"/>
    <numFmt numFmtId="165" formatCode="_ * #,##0_ ;_ * \-#,##0_ ;_ * &quot;-&quot;??_ ;_ @_ "/>
    <numFmt numFmtId="166" formatCode="_(* #,##0_);_(* \(#,##0\);_(* &quot;-&quot;??_);_(@_)"/>
  </numFmts>
  <fonts count="31" x14ac:knownFonts="1">
    <font>
      <sz val="12"/>
      <color theme="1"/>
      <name val="Aptos Narrow"/>
      <family val="2"/>
      <scheme val="minor"/>
    </font>
    <font>
      <sz val="12"/>
      <color theme="1"/>
      <name val="Aptos Narrow"/>
      <family val="2"/>
      <scheme val="minor"/>
    </font>
    <font>
      <b/>
      <sz val="12"/>
      <name val="Times New Roman"/>
      <family val="1"/>
    </font>
    <font>
      <sz val="12"/>
      <name val="Times New Roman"/>
      <family val="1"/>
    </font>
    <font>
      <sz val="12"/>
      <color theme="1"/>
      <name val="Times New Roman"/>
      <family val="1"/>
    </font>
    <font>
      <b/>
      <sz val="12"/>
      <color theme="1"/>
      <name val="Times New Roman"/>
      <family val="1"/>
    </font>
    <font>
      <sz val="10"/>
      <name val="Arial"/>
      <family val="2"/>
    </font>
    <font>
      <b/>
      <sz val="12"/>
      <color indexed="8"/>
      <name val="Times New Roman"/>
      <family val="1"/>
    </font>
    <font>
      <sz val="11"/>
      <color theme="1"/>
      <name val="Times New Roman"/>
      <family val="1"/>
    </font>
    <font>
      <sz val="12"/>
      <color indexed="8"/>
      <name val="Times New Roman"/>
      <family val="1"/>
    </font>
    <font>
      <b/>
      <sz val="22"/>
      <color theme="1"/>
      <name val="Times New Roman"/>
      <family val="1"/>
    </font>
    <font>
      <sz val="22"/>
      <color theme="1"/>
      <name val="Times New Roman"/>
      <family val="1"/>
    </font>
    <font>
      <sz val="22"/>
      <color rgb="FFFF0000"/>
      <name val="Times New Roman"/>
      <family val="1"/>
    </font>
    <font>
      <sz val="22"/>
      <name val="Times New Roman"/>
      <family val="1"/>
    </font>
    <font>
      <b/>
      <sz val="22"/>
      <name val="Times New Roman"/>
      <family val="1"/>
    </font>
    <font>
      <b/>
      <sz val="24"/>
      <color theme="1"/>
      <name val="Times New Roman"/>
      <family val="1"/>
    </font>
    <font>
      <sz val="24"/>
      <color theme="1"/>
      <name val="Aptos Narrow"/>
      <family val="2"/>
      <scheme val="minor"/>
    </font>
    <font>
      <sz val="24"/>
      <color theme="1"/>
      <name val="Times New Roman"/>
      <family val="1"/>
    </font>
    <font>
      <sz val="24"/>
      <color theme="1"/>
      <name val="Helvetica"/>
      <family val="2"/>
    </font>
    <font>
      <b/>
      <sz val="14"/>
      <name val="Times New Roman"/>
      <family val="1"/>
    </font>
    <font>
      <sz val="14"/>
      <color theme="1"/>
      <name val="Times New Roman"/>
      <family val="1"/>
    </font>
    <font>
      <sz val="14"/>
      <name val="Times New Roman"/>
      <family val="1"/>
    </font>
    <font>
      <sz val="16"/>
      <color theme="1"/>
      <name val="Times New Roman"/>
      <family val="1"/>
    </font>
    <font>
      <sz val="18"/>
      <color theme="1"/>
      <name val="Times New Roman"/>
      <family val="1"/>
    </font>
    <font>
      <b/>
      <sz val="18"/>
      <color theme="1"/>
      <name val="Times New Roman"/>
      <family val="1"/>
    </font>
    <font>
      <sz val="16"/>
      <name val="Times New Roman"/>
      <family val="1"/>
    </font>
    <font>
      <b/>
      <sz val="20"/>
      <color theme="1"/>
      <name val="Times New Roman"/>
      <family val="1"/>
    </font>
    <font>
      <b/>
      <sz val="14"/>
      <color theme="1"/>
      <name val="Times New Roman"/>
      <family val="1"/>
    </font>
    <font>
      <b/>
      <sz val="14"/>
      <color theme="8"/>
      <name val="Times New Roman"/>
      <family val="1"/>
    </font>
    <font>
      <sz val="14"/>
      <color rgb="FF000000"/>
      <name val="Times New Roman"/>
      <family val="1"/>
    </font>
    <font>
      <b/>
      <sz val="22"/>
      <color rgb="FFFF0000"/>
      <name val="Times New Roman"/>
      <family val="1"/>
    </font>
  </fonts>
  <fills count="12">
    <fill>
      <patternFill patternType="none"/>
    </fill>
    <fill>
      <patternFill patternType="gray125"/>
    </fill>
    <fill>
      <patternFill patternType="solid">
        <fgColor theme="0" tint="-0.14999847407452621"/>
        <bgColor indexed="31"/>
      </patternFill>
    </fill>
    <fill>
      <patternFill patternType="solid">
        <fgColor theme="0" tint="-0.14999847407452621"/>
        <bgColor indexed="64"/>
      </patternFill>
    </fill>
    <fill>
      <patternFill patternType="solid">
        <fgColor indexed="22"/>
        <bgColor indexed="31"/>
      </patternFill>
    </fill>
    <fill>
      <patternFill patternType="solid">
        <fgColor rgb="FFFFFF00"/>
        <bgColor indexed="31"/>
      </patternFill>
    </fill>
    <fill>
      <patternFill patternType="solid">
        <fgColor theme="0"/>
        <bgColor indexed="34"/>
      </patternFill>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theme="0" tint="-0.34998626667073579"/>
        <bgColor indexed="34"/>
      </patternFill>
    </fill>
    <fill>
      <patternFill patternType="solid">
        <fgColor theme="0" tint="-0.249977111117893"/>
        <bgColor indexed="64"/>
      </patternFill>
    </fill>
  </fills>
  <borders count="46">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6" fillId="0" borderId="0"/>
  </cellStyleXfs>
  <cellXfs count="203">
    <xf numFmtId="0" fontId="0" fillId="0" borderId="0" xfId="0"/>
    <xf numFmtId="0" fontId="4" fillId="0" borderId="0" xfId="0" applyFont="1"/>
    <xf numFmtId="0" fontId="5" fillId="0" borderId="0" xfId="0" applyFont="1"/>
    <xf numFmtId="0" fontId="2" fillId="11" borderId="17" xfId="4" applyFont="1" applyFill="1" applyBorder="1"/>
    <xf numFmtId="0" fontId="2" fillId="3" borderId="0" xfId="0" applyFont="1" applyFill="1"/>
    <xf numFmtId="0" fontId="7" fillId="3" borderId="1" xfId="0" applyFont="1" applyFill="1" applyBorder="1" applyAlignment="1">
      <alignment vertical="center" wrapText="1"/>
    </xf>
    <xf numFmtId="164" fontId="2" fillId="3" borderId="1" xfId="1" applyNumberFormat="1" applyFont="1" applyFill="1" applyBorder="1" applyAlignment="1">
      <alignment vertical="center" wrapText="1"/>
    </xf>
    <xf numFmtId="0" fontId="8" fillId="0" borderId="0" xfId="0" applyFont="1"/>
    <xf numFmtId="0" fontId="9" fillId="0" borderId="1" xfId="0" applyFont="1" applyBorder="1" applyAlignment="1">
      <alignment vertical="center" wrapText="1"/>
    </xf>
    <xf numFmtId="164" fontId="3" fillId="0" borderId="1" xfId="1" applyNumberFormat="1" applyFont="1" applyFill="1" applyBorder="1" applyAlignment="1" applyProtection="1">
      <alignment vertical="center" wrapText="1"/>
    </xf>
    <xf numFmtId="10" fontId="9" fillId="0" borderId="1" xfId="3" applyNumberFormat="1" applyFont="1" applyFill="1" applyBorder="1" applyAlignment="1" applyProtection="1">
      <alignment vertical="center" wrapText="1"/>
    </xf>
    <xf numFmtId="9" fontId="8" fillId="0" borderId="0" xfId="3" applyFont="1"/>
    <xf numFmtId="164" fontId="3" fillId="0" borderId="1" xfId="1" applyNumberFormat="1" applyFont="1" applyBorder="1" applyAlignment="1">
      <alignment vertical="center" wrapText="1"/>
    </xf>
    <xf numFmtId="164" fontId="3" fillId="0" borderId="1" xfId="1" applyNumberFormat="1" applyFont="1" applyBorder="1" applyAlignment="1">
      <alignment vertical="center"/>
    </xf>
    <xf numFmtId="2" fontId="9" fillId="0" borderId="1" xfId="0" applyNumberFormat="1" applyFont="1" applyBorder="1" applyAlignment="1">
      <alignment vertical="center" wrapText="1"/>
    </xf>
    <xf numFmtId="0" fontId="4" fillId="11" borderId="0" xfId="0" applyFont="1" applyFill="1"/>
    <xf numFmtId="0" fontId="10" fillId="11" borderId="15" xfId="0" applyFont="1" applyFill="1" applyBorder="1"/>
    <xf numFmtId="0" fontId="11" fillId="11" borderId="16" xfId="0" applyFont="1" applyFill="1" applyBorder="1"/>
    <xf numFmtId="0" fontId="11" fillId="0" borderId="0" xfId="0" applyFont="1"/>
    <xf numFmtId="0" fontId="11" fillId="0" borderId="17" xfId="0" applyFont="1" applyBorder="1"/>
    <xf numFmtId="0" fontId="10" fillId="11" borderId="18" xfId="0" applyFont="1" applyFill="1" applyBorder="1"/>
    <xf numFmtId="0" fontId="10" fillId="11" borderId="19" xfId="0" applyFont="1" applyFill="1" applyBorder="1"/>
    <xf numFmtId="0" fontId="10" fillId="0" borderId="21" xfId="0" applyFont="1" applyBorder="1" applyAlignment="1">
      <alignment horizontal="right"/>
    </xf>
    <xf numFmtId="0" fontId="11" fillId="0" borderId="22" xfId="0" applyFont="1" applyBorder="1"/>
    <xf numFmtId="165" fontId="11" fillId="0" borderId="14" xfId="1" applyNumberFormat="1" applyFont="1" applyBorder="1"/>
    <xf numFmtId="0" fontId="13" fillId="0" borderId="20" xfId="4" applyFont="1" applyBorder="1"/>
    <xf numFmtId="165" fontId="11" fillId="7" borderId="14" xfId="1" applyNumberFormat="1" applyFont="1" applyFill="1" applyBorder="1"/>
    <xf numFmtId="0" fontId="11" fillId="7" borderId="0" xfId="0" applyFont="1" applyFill="1"/>
    <xf numFmtId="166" fontId="11" fillId="0" borderId="0" xfId="1" applyNumberFormat="1" applyFont="1"/>
    <xf numFmtId="0" fontId="13" fillId="0" borderId="24" xfId="4" applyFont="1" applyBorder="1"/>
    <xf numFmtId="0" fontId="10" fillId="8" borderId="25" xfId="0" applyFont="1" applyFill="1" applyBorder="1"/>
    <xf numFmtId="165" fontId="11" fillId="7" borderId="16" xfId="1" applyNumberFormat="1" applyFont="1" applyFill="1" applyBorder="1"/>
    <xf numFmtId="0" fontId="11" fillId="0" borderId="25" xfId="0" applyFont="1" applyBorder="1"/>
    <xf numFmtId="166" fontId="11" fillId="7" borderId="16" xfId="1" applyNumberFormat="1" applyFont="1" applyFill="1" applyBorder="1"/>
    <xf numFmtId="0" fontId="11" fillId="7" borderId="14" xfId="0" applyFont="1" applyFill="1" applyBorder="1"/>
    <xf numFmtId="165" fontId="11" fillId="7" borderId="23" xfId="0" applyNumberFormat="1" applyFont="1" applyFill="1" applyBorder="1"/>
    <xf numFmtId="0" fontId="11" fillId="7" borderId="27" xfId="0" applyFont="1" applyFill="1" applyBorder="1"/>
    <xf numFmtId="0" fontId="10" fillId="0" borderId="0" xfId="0" applyFont="1"/>
    <xf numFmtId="0" fontId="14" fillId="0" borderId="17" xfId="4" applyFont="1" applyBorder="1"/>
    <xf numFmtId="0" fontId="10" fillId="11" borderId="18" xfId="0" applyFont="1" applyFill="1" applyBorder="1" applyAlignment="1">
      <alignment horizontal="center"/>
    </xf>
    <xf numFmtId="0" fontId="14" fillId="8" borderId="28" xfId="4" applyFont="1" applyFill="1" applyBorder="1"/>
    <xf numFmtId="0" fontId="10" fillId="0" borderId="22" xfId="0" applyFont="1" applyBorder="1"/>
    <xf numFmtId="0" fontId="11" fillId="0" borderId="29" xfId="0" applyFont="1" applyBorder="1"/>
    <xf numFmtId="166" fontId="11" fillId="0" borderId="16" xfId="1" applyNumberFormat="1" applyFont="1" applyBorder="1"/>
    <xf numFmtId="0" fontId="11" fillId="0" borderId="14" xfId="0" applyFont="1" applyBorder="1"/>
    <xf numFmtId="0" fontId="13" fillId="0" borderId="30" xfId="4" applyFont="1" applyBorder="1"/>
    <xf numFmtId="166" fontId="11" fillId="0" borderId="14" xfId="1" applyNumberFormat="1" applyFont="1" applyBorder="1"/>
    <xf numFmtId="0" fontId="13" fillId="0" borderId="31" xfId="4" applyFont="1" applyBorder="1"/>
    <xf numFmtId="0" fontId="13" fillId="0" borderId="32" xfId="4" applyFont="1" applyBorder="1"/>
    <xf numFmtId="0" fontId="11" fillId="0" borderId="16" xfId="0" applyFont="1" applyBorder="1"/>
    <xf numFmtId="0" fontId="11" fillId="0" borderId="33" xfId="0" applyFont="1" applyBorder="1"/>
    <xf numFmtId="0" fontId="11" fillId="7" borderId="34" xfId="0" applyFont="1" applyFill="1" applyBorder="1"/>
    <xf numFmtId="0" fontId="10" fillId="7" borderId="0" xfId="0" applyFont="1" applyFill="1"/>
    <xf numFmtId="0" fontId="15" fillId="0" borderId="0" xfId="0" applyFont="1"/>
    <xf numFmtId="0" fontId="16" fillId="0" borderId="0" xfId="0" applyFont="1"/>
    <xf numFmtId="0" fontId="15" fillId="0" borderId="14" xfId="0" applyFont="1" applyBorder="1"/>
    <xf numFmtId="0" fontId="17" fillId="0" borderId="14" xfId="0" applyFont="1" applyBorder="1"/>
    <xf numFmtId="0" fontId="18" fillId="0" borderId="0" xfId="0" applyFont="1"/>
    <xf numFmtId="0" fontId="15" fillId="8" borderId="0" xfId="0" applyFont="1" applyFill="1"/>
    <xf numFmtId="0" fontId="16" fillId="8" borderId="0" xfId="0" applyFont="1" applyFill="1"/>
    <xf numFmtId="0" fontId="17" fillId="0" borderId="0" xfId="0" applyFont="1"/>
    <xf numFmtId="9" fontId="3" fillId="0" borderId="1" xfId="3" applyFont="1" applyBorder="1" applyAlignment="1">
      <alignment vertical="center" wrapText="1"/>
    </xf>
    <xf numFmtId="0" fontId="20" fillId="0" borderId="0" xfId="0" applyFont="1"/>
    <xf numFmtId="166" fontId="22" fillId="0" borderId="0" xfId="1" applyNumberFormat="1" applyFont="1"/>
    <xf numFmtId="0" fontId="23" fillId="0" borderId="0" xfId="0" applyFont="1" applyAlignment="1">
      <alignment wrapText="1"/>
    </xf>
    <xf numFmtId="0" fontId="23" fillId="0" borderId="14" xfId="0" applyFont="1" applyBorder="1" applyAlignment="1">
      <alignment wrapText="1"/>
    </xf>
    <xf numFmtId="0" fontId="23" fillId="8" borderId="14" xfId="0" applyFont="1" applyFill="1" applyBorder="1" applyAlignment="1">
      <alignment wrapText="1"/>
    </xf>
    <xf numFmtId="0" fontId="23" fillId="0" borderId="21" xfId="0" applyFont="1" applyBorder="1" applyAlignment="1">
      <alignment wrapText="1"/>
    </xf>
    <xf numFmtId="0" fontId="23" fillId="8" borderId="21" xfId="0" applyFont="1" applyFill="1" applyBorder="1" applyAlignment="1">
      <alignment wrapText="1"/>
    </xf>
    <xf numFmtId="0" fontId="24" fillId="8" borderId="35" xfId="0" applyFont="1" applyFill="1" applyBorder="1" applyAlignment="1">
      <alignment wrapText="1"/>
    </xf>
    <xf numFmtId="0" fontId="24" fillId="8" borderId="36" xfId="0" applyFont="1" applyFill="1" applyBorder="1" applyAlignment="1">
      <alignment wrapText="1"/>
    </xf>
    <xf numFmtId="0" fontId="24" fillId="8" borderId="37" xfId="0" applyFont="1" applyFill="1" applyBorder="1" applyAlignment="1">
      <alignment wrapText="1"/>
    </xf>
    <xf numFmtId="0" fontId="21" fillId="0" borderId="0" xfId="0" applyFont="1"/>
    <xf numFmtId="166" fontId="25" fillId="0" borderId="0" xfId="1" applyNumberFormat="1" applyFont="1" applyFill="1" applyBorder="1"/>
    <xf numFmtId="0" fontId="19" fillId="0" borderId="0" xfId="4" applyFont="1"/>
    <xf numFmtId="0" fontId="21" fillId="0" borderId="0" xfId="4" applyFont="1"/>
    <xf numFmtId="0" fontId="19" fillId="0" borderId="0" xfId="0" applyFont="1"/>
    <xf numFmtId="0" fontId="26" fillId="0" borderId="0" xfId="0" applyFont="1"/>
    <xf numFmtId="0" fontId="23" fillId="0" borderId="14" xfId="0" quotePrefix="1" applyFont="1" applyBorder="1" applyAlignment="1">
      <alignment wrapText="1"/>
    </xf>
    <xf numFmtId="0" fontId="10" fillId="8" borderId="0" xfId="0" applyFont="1" applyFill="1"/>
    <xf numFmtId="165" fontId="11" fillId="0" borderId="23" xfId="0" applyNumberFormat="1" applyFont="1" applyBorder="1"/>
    <xf numFmtId="0" fontId="14" fillId="8" borderId="20" xfId="4" applyFont="1" applyFill="1" applyBorder="1" applyAlignment="1">
      <alignment wrapText="1"/>
    </xf>
    <xf numFmtId="165" fontId="11" fillId="0" borderId="0" xfId="0" applyNumberFormat="1" applyFont="1"/>
    <xf numFmtId="2" fontId="21" fillId="4" borderId="0" xfId="0" applyNumberFormat="1" applyFont="1" applyFill="1" applyAlignment="1">
      <alignment horizontal="center"/>
    </xf>
    <xf numFmtId="0" fontId="21" fillId="0" borderId="3" xfId="0" applyFont="1" applyBorder="1"/>
    <xf numFmtId="0" fontId="19" fillId="0" borderId="0" xfId="0" applyFont="1" applyAlignment="1">
      <alignment horizontal="center"/>
    </xf>
    <xf numFmtId="0" fontId="19" fillId="0" borderId="3" xfId="0" applyFont="1" applyBorder="1"/>
    <xf numFmtId="0" fontId="27" fillId="8" borderId="0" xfId="0" applyFont="1" applyFill="1"/>
    <xf numFmtId="0" fontId="21" fillId="0" borderId="2" xfId="0" applyFont="1" applyBorder="1"/>
    <xf numFmtId="3" fontId="21" fillId="0" borderId="0" xfId="2" applyNumberFormat="1" applyFont="1" applyFill="1" applyBorder="1" applyAlignment="1" applyProtection="1"/>
    <xf numFmtId="2" fontId="21" fillId="0" borderId="0" xfId="0" applyNumberFormat="1" applyFont="1"/>
    <xf numFmtId="2" fontId="21" fillId="0" borderId="3" xfId="0" applyNumberFormat="1" applyFont="1" applyBorder="1"/>
    <xf numFmtId="0" fontId="20" fillId="6" borderId="0" xfId="0" applyFont="1" applyFill="1"/>
    <xf numFmtId="164" fontId="21" fillId="0" borderId="0" xfId="1" applyNumberFormat="1" applyFont="1" applyFill="1" applyBorder="1" applyAlignment="1" applyProtection="1"/>
    <xf numFmtId="164" fontId="21" fillId="0" borderId="3" xfId="1" applyNumberFormat="1" applyFont="1" applyFill="1" applyBorder="1" applyAlignment="1" applyProtection="1"/>
    <xf numFmtId="166" fontId="20" fillId="0" borderId="0" xfId="1" applyNumberFormat="1" applyFont="1"/>
    <xf numFmtId="3" fontId="21" fillId="0" borderId="0" xfId="0" applyNumberFormat="1" applyFont="1"/>
    <xf numFmtId="0" fontId="21" fillId="6" borderId="0" xfId="0" applyFont="1" applyFill="1"/>
    <xf numFmtId="2" fontId="21" fillId="0" borderId="8" xfId="0" applyNumberFormat="1" applyFont="1" applyBorder="1"/>
    <xf numFmtId="164" fontId="21" fillId="0" borderId="9" xfId="1" applyNumberFormat="1" applyFont="1" applyFill="1" applyBorder="1" applyAlignment="1" applyProtection="1"/>
    <xf numFmtId="3" fontId="21" fillId="6" borderId="3" xfId="0" applyNumberFormat="1" applyFont="1" applyFill="1" applyBorder="1"/>
    <xf numFmtId="3" fontId="20" fillId="6" borderId="3" xfId="0" applyNumberFormat="1" applyFont="1" applyFill="1" applyBorder="1"/>
    <xf numFmtId="164" fontId="21" fillId="0" borderId="3" xfId="0" applyNumberFormat="1" applyFont="1" applyBorder="1" applyAlignment="1">
      <alignment vertical="center"/>
    </xf>
    <xf numFmtId="3" fontId="21" fillId="7" borderId="3" xfId="0" applyNumberFormat="1" applyFont="1" applyFill="1" applyBorder="1"/>
    <xf numFmtId="3" fontId="21" fillId="0" borderId="3" xfId="0" applyNumberFormat="1" applyFont="1" applyBorder="1"/>
    <xf numFmtId="3" fontId="21" fillId="0" borderId="8" xfId="0" applyNumberFormat="1" applyFont="1" applyBorder="1"/>
    <xf numFmtId="164" fontId="21" fillId="0" borderId="0" xfId="0" applyNumberFormat="1" applyFont="1"/>
    <xf numFmtId="164" fontId="21" fillId="0" borderId="3" xfId="0" applyNumberFormat="1" applyFont="1" applyBorder="1"/>
    <xf numFmtId="164" fontId="21" fillId="0" borderId="9" xfId="0" applyNumberFormat="1" applyFont="1" applyBorder="1"/>
    <xf numFmtId="164" fontId="21" fillId="0" borderId="8" xfId="0" applyNumberFormat="1" applyFont="1" applyBorder="1"/>
    <xf numFmtId="0" fontId="21" fillId="0" borderId="0" xfId="0" applyFont="1" applyAlignment="1">
      <alignment horizontal="right"/>
    </xf>
    <xf numFmtId="0" fontId="21" fillId="0" borderId="7" xfId="0" applyFont="1" applyBorder="1"/>
    <xf numFmtId="0" fontId="21" fillId="0" borderId="9" xfId="0" applyFont="1" applyBorder="1" applyAlignment="1">
      <alignment horizontal="right"/>
    </xf>
    <xf numFmtId="3" fontId="19" fillId="0" borderId="2" xfId="0" applyNumberFormat="1" applyFont="1" applyBorder="1"/>
    <xf numFmtId="2" fontId="19" fillId="0" borderId="0" xfId="0" applyNumberFormat="1" applyFont="1"/>
    <xf numFmtId="0" fontId="21" fillId="0" borderId="0" xfId="0" applyFont="1" applyAlignment="1">
      <alignment wrapText="1"/>
    </xf>
    <xf numFmtId="0" fontId="21" fillId="0" borderId="4" xfId="0" applyFont="1" applyBorder="1"/>
    <xf numFmtId="0" fontId="21" fillId="0" borderId="5" xfId="0" applyFont="1" applyBorder="1"/>
    <xf numFmtId="2" fontId="21" fillId="0" borderId="5" xfId="0" applyNumberFormat="1" applyFont="1" applyBorder="1"/>
    <xf numFmtId="2" fontId="19" fillId="8" borderId="13" xfId="0" applyNumberFormat="1" applyFont="1" applyFill="1" applyBorder="1"/>
    <xf numFmtId="2" fontId="21" fillId="4" borderId="9" xfId="0" applyNumberFormat="1" applyFont="1" applyFill="1" applyBorder="1"/>
    <xf numFmtId="0" fontId="19" fillId="0" borderId="9" xfId="0" applyFont="1" applyBorder="1"/>
    <xf numFmtId="2" fontId="21" fillId="4" borderId="0" xfId="0" applyNumberFormat="1" applyFont="1" applyFill="1"/>
    <xf numFmtId="0" fontId="19" fillId="0" borderId="1" xfId="0" applyFont="1" applyBorder="1"/>
    <xf numFmtId="0" fontId="21" fillId="9" borderId="2" xfId="0" applyFont="1" applyFill="1" applyBorder="1"/>
    <xf numFmtId="0" fontId="19" fillId="9" borderId="0" xfId="0" applyFont="1" applyFill="1" applyAlignment="1">
      <alignment horizontal="center" vertical="center" wrapText="1"/>
    </xf>
    <xf numFmtId="0" fontId="21" fillId="9" borderId="0" xfId="0" applyFont="1" applyFill="1"/>
    <xf numFmtId="0" fontId="13" fillId="0" borderId="0" xfId="0" applyFont="1"/>
    <xf numFmtId="0" fontId="14" fillId="0" borderId="0" xfId="0" applyFont="1"/>
    <xf numFmtId="0" fontId="14" fillId="0" borderId="0" xfId="0" applyFont="1" applyAlignment="1">
      <alignment horizontal="right" wrapText="1"/>
    </xf>
    <xf numFmtId="0" fontId="21" fillId="0" borderId="14" xfId="0" applyFont="1" applyBorder="1"/>
    <xf numFmtId="0" fontId="29" fillId="0" borderId="14" xfId="0" applyFont="1" applyBorder="1" applyAlignment="1">
      <alignment wrapText="1"/>
    </xf>
    <xf numFmtId="0" fontId="19" fillId="0" borderId="14" xfId="0" applyFont="1" applyBorder="1"/>
    <xf numFmtId="2" fontId="19" fillId="0" borderId="14" xfId="0" applyNumberFormat="1" applyFont="1" applyBorder="1"/>
    <xf numFmtId="2" fontId="21" fillId="0" borderId="14" xfId="0" applyNumberFormat="1" applyFont="1" applyBorder="1"/>
    <xf numFmtId="0" fontId="20" fillId="0" borderId="14" xfId="0" applyFont="1" applyBorder="1"/>
    <xf numFmtId="0" fontId="19" fillId="10" borderId="11" xfId="0" applyFont="1" applyFill="1" applyBorder="1" applyAlignment="1">
      <alignment horizontal="center" vertical="center" wrapText="1"/>
    </xf>
    <xf numFmtId="0" fontId="21" fillId="0" borderId="15" xfId="0" applyFont="1" applyBorder="1"/>
    <xf numFmtId="0" fontId="19" fillId="0" borderId="15" xfId="0" applyFont="1" applyBorder="1"/>
    <xf numFmtId="0" fontId="20" fillId="0" borderId="15" xfId="0" applyFont="1" applyBorder="1"/>
    <xf numFmtId="3" fontId="19" fillId="0" borderId="5" xfId="0" applyNumberFormat="1" applyFont="1" applyBorder="1" applyAlignment="1">
      <alignment horizontal="center"/>
    </xf>
    <xf numFmtId="0" fontId="19" fillId="10" borderId="3" xfId="0" applyFont="1" applyFill="1" applyBorder="1" applyAlignment="1">
      <alignment horizontal="center" vertical="center" wrapText="1"/>
    </xf>
    <xf numFmtId="0" fontId="19" fillId="4" borderId="9" xfId="0" applyFont="1" applyFill="1" applyBorder="1" applyAlignment="1">
      <alignment horizontal="right"/>
    </xf>
    <xf numFmtId="0" fontId="19" fillId="0" borderId="1" xfId="0" applyFont="1" applyBorder="1" applyAlignment="1">
      <alignment horizontal="center" vertical="center"/>
    </xf>
    <xf numFmtId="0" fontId="19" fillId="9" borderId="0" xfId="0" applyFont="1" applyFill="1" applyAlignment="1">
      <alignment horizontal="center" vertical="center"/>
    </xf>
    <xf numFmtId="0" fontId="19" fillId="9" borderId="0" xfId="0" applyFont="1" applyFill="1" applyAlignment="1">
      <alignment horizontal="center" vertical="center" wrapText="1"/>
    </xf>
    <xf numFmtId="0" fontId="19" fillId="10" borderId="11" xfId="0" applyFont="1" applyFill="1" applyBorder="1" applyAlignment="1">
      <alignment horizontal="center" vertical="center" wrapText="1"/>
    </xf>
    <xf numFmtId="0" fontId="19" fillId="10" borderId="38" xfId="0" applyFont="1" applyFill="1" applyBorder="1" applyAlignment="1">
      <alignment horizontal="center" vertical="center" wrapText="1"/>
    </xf>
    <xf numFmtId="0" fontId="21" fillId="0" borderId="2" xfId="0" applyFont="1" applyBorder="1" applyAlignment="1">
      <alignment horizontal="center"/>
    </xf>
    <xf numFmtId="0" fontId="19" fillId="5" borderId="6" xfId="0" applyFont="1" applyFill="1" applyBorder="1" applyAlignment="1">
      <alignment horizontal="center"/>
    </xf>
    <xf numFmtId="0" fontId="21" fillId="0" borderId="7" xfId="0" applyFont="1" applyBorder="1" applyAlignment="1">
      <alignment horizontal="right"/>
    </xf>
    <xf numFmtId="0" fontId="21" fillId="0" borderId="0" xfId="0" applyFont="1" applyAlignment="1">
      <alignment horizontal="center"/>
    </xf>
    <xf numFmtId="0" fontId="19" fillId="2" borderId="1" xfId="0" applyFont="1" applyFill="1" applyBorder="1" applyAlignment="1">
      <alignment horizontal="center" vertical="center"/>
    </xf>
    <xf numFmtId="0" fontId="19" fillId="3" borderId="2" xfId="0" applyFont="1" applyFill="1" applyBorder="1" applyAlignment="1">
      <alignment horizontal="center"/>
    </xf>
    <xf numFmtId="2" fontId="21" fillId="4" borderId="0" xfId="0" applyNumberFormat="1" applyFont="1" applyFill="1" applyAlignment="1">
      <alignment horizontal="center"/>
    </xf>
    <xf numFmtId="0" fontId="19" fillId="3" borderId="0" xfId="0" applyFont="1" applyFill="1" applyAlignment="1">
      <alignment horizontal="center"/>
    </xf>
    <xf numFmtId="0" fontId="21" fillId="0" borderId="4" xfId="0" applyFont="1" applyBorder="1" applyAlignment="1">
      <alignment horizontal="center"/>
    </xf>
    <xf numFmtId="0" fontId="21" fillId="0" borderId="5" xfId="0" applyFont="1" applyBorder="1" applyAlignment="1">
      <alignment horizontal="center"/>
    </xf>
    <xf numFmtId="0" fontId="28" fillId="5" borderId="6" xfId="0" applyFont="1" applyFill="1" applyBorder="1" applyAlignment="1">
      <alignment horizontal="center" vertical="center"/>
    </xf>
    <xf numFmtId="0" fontId="19" fillId="5" borderId="10" xfId="0" applyFont="1" applyFill="1" applyBorder="1" applyAlignment="1">
      <alignment horizontal="center"/>
    </xf>
    <xf numFmtId="0" fontId="19" fillId="5" borderId="11" xfId="0" applyFont="1" applyFill="1" applyBorder="1" applyAlignment="1">
      <alignment horizontal="center"/>
    </xf>
    <xf numFmtId="0" fontId="19" fillId="5" borderId="12" xfId="0" applyFont="1" applyFill="1" applyBorder="1" applyAlignment="1">
      <alignment horizontal="center"/>
    </xf>
    <xf numFmtId="0" fontId="24" fillId="8" borderId="0" xfId="0" applyFont="1" applyFill="1" applyAlignment="1">
      <alignment horizontal="center" wrapText="1"/>
    </xf>
    <xf numFmtId="0" fontId="26" fillId="8" borderId="0" xfId="0" applyFont="1" applyFill="1" applyAlignment="1">
      <alignment horizontal="center"/>
    </xf>
    <xf numFmtId="0" fontId="30" fillId="8" borderId="26" xfId="4" applyFont="1" applyFill="1" applyBorder="1"/>
    <xf numFmtId="165" fontId="12" fillId="8" borderId="14" xfId="0" applyNumberFormat="1" applyFont="1" applyFill="1" applyBorder="1"/>
    <xf numFmtId="165" fontId="12" fillId="0" borderId="23" xfId="0" applyNumberFormat="1" applyFont="1" applyBorder="1"/>
    <xf numFmtId="0" fontId="30" fillId="11" borderId="19" xfId="0" applyFont="1" applyFill="1" applyBorder="1"/>
    <xf numFmtId="165" fontId="12" fillId="0" borderId="0" xfId="0" applyNumberFormat="1" applyFont="1"/>
    <xf numFmtId="0" fontId="30" fillId="8" borderId="17" xfId="4" applyFont="1" applyFill="1" applyBorder="1"/>
    <xf numFmtId="165" fontId="12" fillId="8" borderId="18" xfId="0" applyNumberFormat="1" applyFont="1" applyFill="1" applyBorder="1"/>
    <xf numFmtId="165" fontId="30" fillId="8" borderId="18" xfId="0" applyNumberFormat="1" applyFont="1" applyFill="1" applyBorder="1"/>
    <xf numFmtId="165" fontId="11" fillId="0" borderId="0" xfId="0" applyNumberFormat="1" applyFont="1" applyFill="1" applyBorder="1"/>
    <xf numFmtId="0" fontId="11" fillId="0" borderId="0" xfId="0" applyFont="1" applyAlignment="1">
      <alignment horizontal="left"/>
    </xf>
    <xf numFmtId="0" fontId="30" fillId="0" borderId="0" xfId="0" applyFont="1"/>
    <xf numFmtId="0" fontId="11" fillId="7" borderId="39" xfId="0" applyFont="1" applyFill="1" applyBorder="1"/>
    <xf numFmtId="165" fontId="11" fillId="0" borderId="40" xfId="0" applyNumberFormat="1" applyFont="1" applyBorder="1"/>
    <xf numFmtId="0" fontId="12" fillId="0" borderId="36" xfId="0" applyFont="1" applyBorder="1"/>
    <xf numFmtId="165" fontId="12" fillId="0" borderId="37" xfId="0" applyNumberFormat="1" applyFont="1" applyBorder="1"/>
    <xf numFmtId="165" fontId="13" fillId="0" borderId="0" xfId="0" applyNumberFormat="1" applyFont="1"/>
    <xf numFmtId="0" fontId="11" fillId="0" borderId="41" xfId="0" applyFont="1" applyBorder="1"/>
    <xf numFmtId="0" fontId="11" fillId="0" borderId="25" xfId="0" applyFont="1" applyBorder="1" applyAlignment="1">
      <alignment wrapText="1"/>
    </xf>
    <xf numFmtId="0" fontId="13" fillId="0" borderId="42" xfId="4" applyFont="1" applyBorder="1"/>
    <xf numFmtId="0" fontId="13" fillId="0" borderId="43" xfId="4" applyFont="1" applyBorder="1"/>
    <xf numFmtId="165" fontId="11" fillId="0" borderId="39" xfId="1" applyNumberFormat="1" applyFont="1" applyBorder="1"/>
    <xf numFmtId="0" fontId="12" fillId="0" borderId="40" xfId="0" applyFont="1" applyBorder="1"/>
    <xf numFmtId="165" fontId="11" fillId="7" borderId="21" xfId="1" applyNumberFormat="1" applyFont="1" applyFill="1" applyBorder="1"/>
    <xf numFmtId="165" fontId="12" fillId="0" borderId="22" xfId="0" applyNumberFormat="1" applyFont="1" applyBorder="1"/>
    <xf numFmtId="0" fontId="13" fillId="0" borderId="14" xfId="4" applyFont="1" applyBorder="1"/>
    <xf numFmtId="165" fontId="12" fillId="0" borderId="14" xfId="0" applyNumberFormat="1" applyFont="1" applyBorder="1"/>
    <xf numFmtId="0" fontId="11" fillId="0" borderId="39" xfId="0" applyFont="1" applyBorder="1"/>
    <xf numFmtId="0" fontId="10" fillId="0" borderId="44" xfId="0" applyFont="1" applyBorder="1" applyAlignment="1">
      <alignment horizontal="right"/>
    </xf>
    <xf numFmtId="165" fontId="11" fillId="0" borderId="45" xfId="1" applyNumberFormat="1" applyFont="1" applyBorder="1"/>
    <xf numFmtId="0" fontId="13" fillId="0" borderId="21" xfId="4" applyFont="1" applyBorder="1"/>
    <xf numFmtId="165" fontId="12" fillId="3" borderId="25" xfId="0" applyNumberFormat="1" applyFont="1" applyFill="1" applyBorder="1"/>
    <xf numFmtId="0" fontId="10" fillId="8" borderId="25" xfId="0" applyFont="1" applyFill="1" applyBorder="1" applyAlignment="1">
      <alignment wrapText="1"/>
    </xf>
    <xf numFmtId="165" fontId="30" fillId="0" borderId="0" xfId="0" applyNumberFormat="1" applyFont="1" applyFill="1" applyBorder="1"/>
    <xf numFmtId="0" fontId="14" fillId="3" borderId="35" xfId="4" applyFont="1" applyFill="1" applyBorder="1" applyAlignment="1">
      <alignment wrapText="1"/>
    </xf>
    <xf numFmtId="0" fontId="15" fillId="0" borderId="21" xfId="0" applyFont="1" applyBorder="1"/>
    <xf numFmtId="0" fontId="17" fillId="0" borderId="21" xfId="0" applyFont="1" applyBorder="1"/>
    <xf numFmtId="0" fontId="15" fillId="8" borderId="35" xfId="0" applyFont="1" applyFill="1" applyBorder="1"/>
    <xf numFmtId="0" fontId="15" fillId="8" borderId="36" xfId="0" applyFont="1" applyFill="1" applyBorder="1"/>
    <xf numFmtId="0" fontId="15" fillId="8" borderId="37" xfId="0" applyFont="1" applyFill="1" applyBorder="1"/>
  </cellXfs>
  <cellStyles count="5">
    <cellStyle name="Comma" xfId="1" builtinId="3"/>
    <cellStyle name="Currency" xfId="2" builtinId="4"/>
    <cellStyle name="Normal" xfId="0" builtinId="0"/>
    <cellStyle name="Normal 3" xfId="4" xr:uid="{FFE6FBFD-E598-4649-95FD-685141F67C7C}"/>
    <cellStyle name="Per 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Meena.shriram@gmail.com" id="{0B4B5410-67F0-B648-840A-51947853DBFE}" userId="77c28f4279332ed3"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C20" dT="2025-07-21T17:54:45.33" personId="{0B4B5410-67F0-B648-840A-51947853DBFE}" id="{DDFCEF97-529E-D848-9748-DC126E9D0FCC}">
    <text>multiply by 12 if the no is mentioned as monthly</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B9400-6391-CC4D-BF95-E70778FC7E82}">
  <dimension ref="A1:J28"/>
  <sheetViews>
    <sheetView workbookViewId="0">
      <selection activeCell="A3" sqref="A3:F3"/>
    </sheetView>
  </sheetViews>
  <sheetFormatPr baseColWidth="10" defaultColWidth="48.6640625" defaultRowHeight="32" x14ac:dyDescent="0.4"/>
  <cols>
    <col min="1" max="16384" width="48.6640625" style="54"/>
  </cols>
  <sheetData>
    <row r="1" spans="1:10" x14ac:dyDescent="0.4">
      <c r="A1" s="58" t="s">
        <v>113</v>
      </c>
      <c r="B1" s="58"/>
      <c r="C1" s="53" t="s">
        <v>131</v>
      </c>
      <c r="D1" s="53" t="s">
        <v>132</v>
      </c>
      <c r="E1" s="53" t="s">
        <v>197</v>
      </c>
      <c r="F1" s="53"/>
    </row>
    <row r="2" spans="1:10" ht="33" thickBot="1" x14ac:dyDescent="0.45">
      <c r="A2" s="53"/>
      <c r="B2" s="53"/>
      <c r="C2" s="53"/>
      <c r="D2" s="53"/>
      <c r="E2" s="53" t="s">
        <v>198</v>
      </c>
      <c r="F2" s="53"/>
    </row>
    <row r="3" spans="1:10" ht="33" thickBot="1" x14ac:dyDescent="0.45">
      <c r="A3" s="200" t="s">
        <v>43</v>
      </c>
      <c r="B3" s="201" t="s">
        <v>44</v>
      </c>
      <c r="C3" s="201" t="s">
        <v>45</v>
      </c>
      <c r="D3" s="201" t="s">
        <v>46</v>
      </c>
      <c r="E3" s="201" t="s">
        <v>47</v>
      </c>
      <c r="F3" s="202" t="s">
        <v>48</v>
      </c>
    </row>
    <row r="4" spans="1:10" x14ac:dyDescent="0.4">
      <c r="A4" s="198">
        <v>1</v>
      </c>
      <c r="B4" s="198" t="s">
        <v>146</v>
      </c>
      <c r="C4" s="199" t="s">
        <v>125</v>
      </c>
      <c r="D4" s="54">
        <v>10</v>
      </c>
      <c r="E4" s="199">
        <v>2034</v>
      </c>
      <c r="F4" s="199">
        <v>2</v>
      </c>
      <c r="J4" s="57"/>
    </row>
    <row r="5" spans="1:10" x14ac:dyDescent="0.4">
      <c r="A5" s="55">
        <v>2</v>
      </c>
      <c r="B5" s="56"/>
      <c r="C5" s="56"/>
      <c r="D5" s="56"/>
      <c r="E5" s="56"/>
      <c r="F5" s="56"/>
    </row>
    <row r="6" spans="1:10" x14ac:dyDescent="0.4">
      <c r="A6" s="55">
        <v>3</v>
      </c>
      <c r="B6" s="56"/>
      <c r="C6" s="56"/>
      <c r="D6" s="56"/>
      <c r="E6" s="56"/>
      <c r="F6" s="56"/>
    </row>
    <row r="7" spans="1:10" x14ac:dyDescent="0.4">
      <c r="A7" s="55">
        <v>4</v>
      </c>
      <c r="B7" s="56"/>
      <c r="C7" s="56"/>
      <c r="D7" s="56"/>
      <c r="E7" s="56"/>
      <c r="F7" s="56"/>
    </row>
    <row r="8" spans="1:10" x14ac:dyDescent="0.4">
      <c r="A8" s="55">
        <v>5</v>
      </c>
      <c r="B8" s="56"/>
      <c r="C8" s="56"/>
      <c r="D8" s="56"/>
      <c r="E8" s="56"/>
      <c r="F8" s="56"/>
    </row>
    <row r="9" spans="1:10" x14ac:dyDescent="0.4">
      <c r="A9" s="55">
        <v>6</v>
      </c>
      <c r="B9" s="56"/>
      <c r="C9" s="56"/>
      <c r="D9" s="56"/>
      <c r="E9" s="56"/>
      <c r="F9" s="56"/>
    </row>
    <row r="10" spans="1:10" x14ac:dyDescent="0.4">
      <c r="A10" s="55">
        <v>7</v>
      </c>
      <c r="B10" s="56"/>
      <c r="C10" s="56"/>
      <c r="D10" s="56"/>
      <c r="E10" s="56"/>
      <c r="F10" s="56"/>
    </row>
    <row r="11" spans="1:10" x14ac:dyDescent="0.4">
      <c r="A11" s="55">
        <v>8</v>
      </c>
      <c r="B11" s="56"/>
      <c r="C11" s="56"/>
      <c r="D11" s="56"/>
      <c r="E11" s="56"/>
      <c r="F11" s="56"/>
    </row>
    <row r="12" spans="1:10" x14ac:dyDescent="0.4">
      <c r="A12" s="55">
        <v>9</v>
      </c>
      <c r="B12" s="56"/>
      <c r="C12" s="56"/>
      <c r="D12" s="56"/>
      <c r="E12" s="56"/>
      <c r="F12" s="56"/>
    </row>
    <row r="13" spans="1:10" x14ac:dyDescent="0.4">
      <c r="A13" s="55">
        <v>10</v>
      </c>
      <c r="B13" s="56"/>
      <c r="C13" s="56"/>
      <c r="D13" s="56"/>
      <c r="E13" s="56"/>
      <c r="F13" s="56"/>
    </row>
    <row r="14" spans="1:10" x14ac:dyDescent="0.4">
      <c r="A14" s="55">
        <v>11</v>
      </c>
      <c r="B14" s="56"/>
      <c r="C14" s="56"/>
      <c r="D14" s="56"/>
      <c r="E14" s="56"/>
      <c r="F14" s="56"/>
    </row>
    <row r="15" spans="1:10" x14ac:dyDescent="0.4">
      <c r="A15" s="58" t="s">
        <v>112</v>
      </c>
      <c r="B15" s="59"/>
      <c r="C15" s="59"/>
    </row>
    <row r="16" spans="1:10" x14ac:dyDescent="0.4">
      <c r="A16" s="60"/>
      <c r="B16" s="60"/>
      <c r="C16" s="60"/>
      <c r="D16" s="60"/>
      <c r="E16" s="60"/>
      <c r="F16" s="60"/>
    </row>
    <row r="17" spans="1:6" x14ac:dyDescent="0.4">
      <c r="A17" s="60"/>
      <c r="B17" s="60"/>
      <c r="C17" s="60"/>
      <c r="D17" s="60"/>
      <c r="E17" s="60"/>
      <c r="F17" s="60"/>
    </row>
    <row r="18" spans="1:6" x14ac:dyDescent="0.4">
      <c r="A18" s="60"/>
      <c r="B18" s="60"/>
      <c r="C18" s="60"/>
      <c r="D18" s="60"/>
      <c r="E18" s="60"/>
      <c r="F18" s="60"/>
    </row>
    <row r="19" spans="1:6" x14ac:dyDescent="0.4">
      <c r="A19" s="58" t="s">
        <v>49</v>
      </c>
      <c r="B19" s="58"/>
      <c r="C19" s="58"/>
      <c r="D19" s="58"/>
    </row>
    <row r="20" spans="1:6" x14ac:dyDescent="0.4">
      <c r="A20" s="60"/>
      <c r="B20" s="60"/>
      <c r="C20" s="60"/>
      <c r="D20" s="60"/>
      <c r="E20" s="60"/>
      <c r="F20" s="60"/>
    </row>
    <row r="21" spans="1:6" x14ac:dyDescent="0.4">
      <c r="A21" s="60"/>
      <c r="B21" s="60"/>
      <c r="C21" s="60"/>
      <c r="D21" s="60"/>
      <c r="E21" s="60"/>
      <c r="F21" s="60"/>
    </row>
    <row r="22" spans="1:6" x14ac:dyDescent="0.4">
      <c r="A22" s="60"/>
      <c r="B22" s="60"/>
      <c r="C22" s="60"/>
      <c r="D22" s="60"/>
      <c r="E22" s="60"/>
      <c r="F22" s="60"/>
    </row>
    <row r="23" spans="1:6" x14ac:dyDescent="0.4">
      <c r="A23" s="58" t="s">
        <v>50</v>
      </c>
      <c r="B23" s="58"/>
      <c r="C23" s="58"/>
      <c r="D23" s="53"/>
      <c r="E23" s="53"/>
    </row>
    <row r="28" spans="1:6" s="59" customFormat="1" x14ac:dyDescent="0.4">
      <c r="A28" s="58" t="s">
        <v>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1E193-3E1F-AB46-A1C4-6C6A99F13533}">
  <dimension ref="A2:P89"/>
  <sheetViews>
    <sheetView showGridLines="0" topLeftCell="A6" zoomScale="84" workbookViewId="0">
      <selection activeCell="B14" sqref="B14"/>
    </sheetView>
  </sheetViews>
  <sheetFormatPr baseColWidth="10" defaultColWidth="9.1640625" defaultRowHeight="28" x14ac:dyDescent="0.3"/>
  <cols>
    <col min="1" max="1" width="60.1640625" style="18" customWidth="1"/>
    <col min="2" max="2" width="81" style="18" bestFit="1" customWidth="1"/>
    <col min="3" max="3" width="35" style="18" customWidth="1"/>
    <col min="4" max="4" width="57.6640625" style="18" customWidth="1"/>
    <col min="5" max="5" width="29.1640625" style="18" customWidth="1"/>
    <col min="6" max="6" width="22.1640625" style="18" customWidth="1"/>
    <col min="7" max="7" width="9.1640625" style="18"/>
    <col min="8" max="8" width="16.5" style="18" bestFit="1" customWidth="1"/>
    <col min="9" max="9" width="9.1640625" style="18"/>
    <col min="10" max="10" width="30.1640625" style="18" customWidth="1"/>
    <col min="11" max="16384" width="9.1640625" style="18"/>
  </cols>
  <sheetData>
    <row r="2" spans="1:16" x14ac:dyDescent="0.3">
      <c r="A2" s="16" t="s">
        <v>52</v>
      </c>
      <c r="B2" s="17"/>
      <c r="C2" s="18" t="s">
        <v>214</v>
      </c>
    </row>
    <row r="4" spans="1:16" x14ac:dyDescent="0.3">
      <c r="A4" s="37" t="s">
        <v>193</v>
      </c>
      <c r="B4" s="37" t="s">
        <v>114</v>
      </c>
    </row>
    <row r="5" spans="1:16" ht="29" thickBot="1" x14ac:dyDescent="0.35"/>
    <row r="6" spans="1:16" ht="45.75" customHeight="1" thickBot="1" x14ac:dyDescent="0.35">
      <c r="B6" s="19"/>
      <c r="C6" s="20" t="s">
        <v>111</v>
      </c>
      <c r="D6" s="20" t="s">
        <v>110</v>
      </c>
      <c r="E6" s="20" t="s">
        <v>194</v>
      </c>
      <c r="F6" s="167" t="s">
        <v>53</v>
      </c>
      <c r="G6" s="174" t="s">
        <v>207</v>
      </c>
      <c r="H6" s="174"/>
      <c r="I6" s="174"/>
      <c r="J6" s="174"/>
      <c r="K6" s="174"/>
      <c r="L6" s="174"/>
      <c r="M6" s="174"/>
      <c r="N6" s="174"/>
      <c r="O6" s="174"/>
      <c r="P6" s="174"/>
    </row>
    <row r="7" spans="1:16" ht="29" thickBot="1" x14ac:dyDescent="0.35">
      <c r="B7" s="30" t="s">
        <v>54</v>
      </c>
      <c r="C7" s="191"/>
      <c r="D7" s="22"/>
      <c r="E7" s="22"/>
      <c r="F7" s="23"/>
    </row>
    <row r="8" spans="1:16" ht="29" thickBot="1" x14ac:dyDescent="0.35">
      <c r="B8" s="30" t="s">
        <v>55</v>
      </c>
      <c r="C8" s="192"/>
      <c r="D8" s="184"/>
      <c r="E8" s="184"/>
      <c r="F8" s="185"/>
      <c r="G8" s="52" t="s">
        <v>200</v>
      </c>
      <c r="H8" s="27"/>
    </row>
    <row r="9" spans="1:16" x14ac:dyDescent="0.3">
      <c r="B9" s="193" t="s">
        <v>56</v>
      </c>
      <c r="C9" s="24"/>
      <c r="D9" s="24"/>
      <c r="E9" s="24"/>
      <c r="F9" s="189">
        <f>SUM(C9:E9)</f>
        <v>0</v>
      </c>
      <c r="G9" s="27"/>
      <c r="H9" s="27"/>
    </row>
    <row r="10" spans="1:16" x14ac:dyDescent="0.3">
      <c r="B10" s="188" t="s">
        <v>57</v>
      </c>
      <c r="C10" s="26"/>
      <c r="D10" s="26"/>
      <c r="E10" s="26"/>
      <c r="F10" s="189">
        <f t="shared" ref="F10:F24" si="0">SUM(C10:E10)</f>
        <v>0</v>
      </c>
      <c r="G10" s="27" t="s">
        <v>201</v>
      </c>
      <c r="H10" s="27"/>
    </row>
    <row r="11" spans="1:16" x14ac:dyDescent="0.3">
      <c r="B11" s="188" t="s">
        <v>58</v>
      </c>
      <c r="C11" s="26"/>
      <c r="D11" s="26"/>
      <c r="E11" s="26"/>
      <c r="F11" s="189">
        <f t="shared" si="0"/>
        <v>0</v>
      </c>
      <c r="G11" s="27" t="s">
        <v>203</v>
      </c>
      <c r="H11" s="27"/>
    </row>
    <row r="12" spans="1:16" x14ac:dyDescent="0.3">
      <c r="B12" s="188" t="s">
        <v>59</v>
      </c>
      <c r="C12" s="44"/>
      <c r="D12" s="26"/>
      <c r="E12" s="26"/>
      <c r="F12" s="189">
        <f t="shared" si="0"/>
        <v>0</v>
      </c>
      <c r="G12" s="27" t="s">
        <v>202</v>
      </c>
      <c r="H12" s="27"/>
    </row>
    <row r="13" spans="1:16" x14ac:dyDescent="0.3">
      <c r="B13" s="188" t="s">
        <v>63</v>
      </c>
      <c r="C13" s="26"/>
      <c r="D13" s="26"/>
      <c r="E13" s="26"/>
      <c r="F13" s="189">
        <f t="shared" si="0"/>
        <v>0</v>
      </c>
      <c r="G13" s="173" t="s">
        <v>206</v>
      </c>
      <c r="H13" s="27"/>
    </row>
    <row r="14" spans="1:16" x14ac:dyDescent="0.3">
      <c r="B14" s="188" t="s">
        <v>60</v>
      </c>
      <c r="C14" s="26"/>
      <c r="D14" s="26"/>
      <c r="E14" s="26"/>
      <c r="F14" s="189">
        <f t="shared" si="0"/>
        <v>0</v>
      </c>
      <c r="G14" s="27" t="s">
        <v>205</v>
      </c>
      <c r="H14" s="27"/>
    </row>
    <row r="15" spans="1:16" x14ac:dyDescent="0.3">
      <c r="B15" s="188" t="s">
        <v>61</v>
      </c>
      <c r="C15" s="26"/>
      <c r="D15" s="26"/>
      <c r="E15" s="26"/>
      <c r="F15" s="189">
        <f t="shared" si="0"/>
        <v>0</v>
      </c>
      <c r="G15" s="27" t="s">
        <v>204</v>
      </c>
    </row>
    <row r="16" spans="1:16" x14ac:dyDescent="0.3">
      <c r="B16" s="188" t="s">
        <v>62</v>
      </c>
      <c r="C16" s="26"/>
      <c r="D16" s="26"/>
      <c r="E16" s="26"/>
      <c r="F16" s="189">
        <f t="shared" si="0"/>
        <v>0</v>
      </c>
      <c r="G16" s="27"/>
      <c r="H16" s="27"/>
    </row>
    <row r="17" spans="1:8" x14ac:dyDescent="0.3">
      <c r="B17" s="44" t="s">
        <v>211</v>
      </c>
      <c r="C17" s="44"/>
      <c r="D17" s="44"/>
      <c r="E17" s="44"/>
      <c r="F17" s="44"/>
      <c r="H17" s="27"/>
    </row>
    <row r="18" spans="1:8" ht="29" thickBot="1" x14ac:dyDescent="0.35">
      <c r="B18" s="190" t="s">
        <v>213</v>
      </c>
      <c r="C18" s="44"/>
      <c r="D18" s="44"/>
      <c r="E18" s="44"/>
      <c r="F18" s="44"/>
      <c r="G18" s="27"/>
      <c r="H18" s="27"/>
    </row>
    <row r="19" spans="1:8" ht="29" thickBot="1" x14ac:dyDescent="0.35">
      <c r="B19" s="30" t="s">
        <v>64</v>
      </c>
      <c r="C19" s="186"/>
      <c r="D19" s="186"/>
      <c r="E19" s="186"/>
      <c r="F19" s="187">
        <f>SUM(C19:E19)</f>
        <v>0</v>
      </c>
    </row>
    <row r="20" spans="1:8" x14ac:dyDescent="0.3">
      <c r="A20" s="37" t="s">
        <v>192</v>
      </c>
      <c r="B20" s="45" t="s">
        <v>212</v>
      </c>
      <c r="C20" s="26">
        <f>20000*12</f>
        <v>240000</v>
      </c>
      <c r="D20" s="26"/>
      <c r="E20" s="28"/>
      <c r="F20" s="166">
        <f>SUM(C20:E20)</f>
        <v>240000</v>
      </c>
    </row>
    <row r="21" spans="1:8" x14ac:dyDescent="0.3">
      <c r="A21" s="18" t="s">
        <v>117</v>
      </c>
      <c r="B21" s="180" t="s">
        <v>210</v>
      </c>
      <c r="C21" s="31"/>
      <c r="D21" s="26"/>
      <c r="E21" s="26"/>
      <c r="F21" s="166">
        <f>SUM(C21:E21)</f>
        <v>0</v>
      </c>
    </row>
    <row r="22" spans="1:8" x14ac:dyDescent="0.3">
      <c r="A22" s="18" t="s">
        <v>118</v>
      </c>
      <c r="B22" s="182" t="s">
        <v>116</v>
      </c>
      <c r="C22" s="31"/>
      <c r="D22" s="26"/>
      <c r="E22" s="26"/>
      <c r="F22" s="166">
        <f>SUM(C22:E22)</f>
        <v>0</v>
      </c>
    </row>
    <row r="23" spans="1:8" x14ac:dyDescent="0.3">
      <c r="A23" s="18" t="s">
        <v>119</v>
      </c>
      <c r="B23" s="47" t="s">
        <v>65</v>
      </c>
      <c r="C23" s="31"/>
      <c r="D23" s="26"/>
      <c r="E23" s="26"/>
      <c r="F23" s="166">
        <f>SUM(C23:E23)</f>
        <v>0</v>
      </c>
    </row>
    <row r="24" spans="1:8" ht="29" thickBot="1" x14ac:dyDescent="0.35">
      <c r="A24" s="18" t="s">
        <v>120</v>
      </c>
      <c r="B24" s="183" t="s">
        <v>115</v>
      </c>
      <c r="C24" s="31"/>
      <c r="D24" s="26"/>
      <c r="E24" s="26"/>
      <c r="F24" s="166">
        <f>SUM(C24:E24)</f>
        <v>0</v>
      </c>
    </row>
    <row r="25" spans="1:8" ht="29" thickBot="1" x14ac:dyDescent="0.35">
      <c r="A25" s="18" t="s">
        <v>121</v>
      </c>
      <c r="B25" s="32" t="s">
        <v>108</v>
      </c>
      <c r="C25" s="33"/>
      <c r="D25" s="34"/>
      <c r="E25" s="34"/>
      <c r="F25" s="166">
        <f>SUM(C25:E25)</f>
        <v>0</v>
      </c>
    </row>
    <row r="26" spans="1:8" x14ac:dyDescent="0.3">
      <c r="A26" s="18" t="s">
        <v>122</v>
      </c>
      <c r="B26" s="164" t="s">
        <v>215</v>
      </c>
      <c r="C26" s="165">
        <f>SUM(C9:C25)</f>
        <v>240000</v>
      </c>
      <c r="D26" s="165">
        <f>SUM(D9:D25)</f>
        <v>0</v>
      </c>
      <c r="E26" s="165">
        <f>SUM(E9:E25)</f>
        <v>0</v>
      </c>
      <c r="F26" s="165">
        <f>SUM(F9:F25)</f>
        <v>240000</v>
      </c>
    </row>
    <row r="27" spans="1:8" x14ac:dyDescent="0.3">
      <c r="A27" s="18" t="s">
        <v>123</v>
      </c>
    </row>
    <row r="28" spans="1:8" ht="29" thickBot="1" x14ac:dyDescent="0.35">
      <c r="A28" s="18" t="s">
        <v>124</v>
      </c>
      <c r="G28" s="27"/>
      <c r="H28" s="27"/>
    </row>
    <row r="29" spans="1:8" ht="29" thickBot="1" x14ac:dyDescent="0.35">
      <c r="A29" s="18" t="s">
        <v>187</v>
      </c>
      <c r="B29" s="38"/>
      <c r="C29" s="39"/>
      <c r="D29" s="39"/>
      <c r="E29" s="39"/>
      <c r="F29" s="21"/>
      <c r="G29" s="27"/>
      <c r="H29" s="27"/>
    </row>
    <row r="30" spans="1:8" ht="29" thickBot="1" x14ac:dyDescent="0.35">
      <c r="B30" s="40" t="s">
        <v>75</v>
      </c>
      <c r="C30" s="22"/>
      <c r="D30" s="22"/>
      <c r="E30" s="22"/>
      <c r="F30" s="41"/>
      <c r="G30" s="27"/>
      <c r="H30" s="27"/>
    </row>
    <row r="31" spans="1:8" ht="29" thickBot="1" x14ac:dyDescent="0.35">
      <c r="B31" s="42" t="s">
        <v>76</v>
      </c>
      <c r="C31" s="43">
        <f>200000*12</f>
        <v>2400000</v>
      </c>
      <c r="D31" s="44"/>
      <c r="E31" s="43"/>
      <c r="F31" s="80">
        <f>SUM(C31:E31)</f>
        <v>2400000</v>
      </c>
      <c r="G31" s="27"/>
      <c r="H31" s="27"/>
    </row>
    <row r="32" spans="1:8" x14ac:dyDescent="0.3">
      <c r="B32" s="45" t="s">
        <v>77</v>
      </c>
      <c r="C32" s="43"/>
      <c r="D32" s="46"/>
      <c r="E32" s="46"/>
      <c r="F32" s="80">
        <f>SUM(C32:E32)</f>
        <v>0</v>
      </c>
      <c r="G32" s="27"/>
      <c r="H32" s="27"/>
    </row>
    <row r="33" spans="1:8" x14ac:dyDescent="0.3">
      <c r="B33" s="47" t="s">
        <v>78</v>
      </c>
      <c r="C33" s="43"/>
      <c r="D33" s="46"/>
      <c r="E33" s="46"/>
      <c r="F33" s="80">
        <f>SUM(C33:E33)</f>
        <v>0</v>
      </c>
      <c r="G33" s="27"/>
      <c r="H33" s="27"/>
    </row>
    <row r="34" spans="1:8" ht="29" thickBot="1" x14ac:dyDescent="0.35">
      <c r="B34" s="48" t="s">
        <v>79</v>
      </c>
      <c r="C34" s="49"/>
      <c r="D34" s="44"/>
      <c r="E34" s="44"/>
      <c r="F34" s="80">
        <f>SUM(C34:E34)</f>
        <v>0</v>
      </c>
      <c r="G34" s="27"/>
      <c r="H34" s="27"/>
    </row>
    <row r="35" spans="1:8" ht="29" thickBot="1" x14ac:dyDescent="0.35">
      <c r="B35" s="50" t="s">
        <v>80</v>
      </c>
      <c r="C35" s="51"/>
      <c r="D35" s="36"/>
      <c r="E35" s="36"/>
      <c r="F35" s="80">
        <f>SUM(C35:E35)</f>
        <v>0</v>
      </c>
    </row>
    <row r="36" spans="1:8" ht="29" thickBot="1" x14ac:dyDescent="0.35">
      <c r="A36" s="37"/>
      <c r="B36" s="169" t="s">
        <v>81</v>
      </c>
      <c r="C36" s="170">
        <f>SUM(C31:C35)</f>
        <v>2400000</v>
      </c>
      <c r="D36" s="170">
        <f>SUM(D31:D35)</f>
        <v>0</v>
      </c>
      <c r="E36" s="170">
        <f>SUM(E31:E35)</f>
        <v>0</v>
      </c>
      <c r="F36" s="171">
        <f>SUM(F31:F35)</f>
        <v>2400000</v>
      </c>
    </row>
    <row r="46" spans="1:8" ht="29" thickBot="1" x14ac:dyDescent="0.35">
      <c r="A46" s="52"/>
    </row>
    <row r="47" spans="1:8" ht="59" thickBot="1" x14ac:dyDescent="0.35">
      <c r="A47" s="30" t="s">
        <v>89</v>
      </c>
      <c r="B47" s="197" t="s">
        <v>222</v>
      </c>
      <c r="C47" s="196">
        <f>F36-F26</f>
        <v>2160000</v>
      </c>
      <c r="D47" s="172"/>
      <c r="E47" s="172"/>
      <c r="F47" s="172"/>
    </row>
    <row r="48" spans="1:8" s="127" customFormat="1" x14ac:dyDescent="0.3">
      <c r="B48" s="128"/>
      <c r="C48" s="129"/>
      <c r="D48" s="128"/>
      <c r="E48" s="128"/>
    </row>
    <row r="50" spans="1:5" s="127" customFormat="1" ht="29" thickBot="1" x14ac:dyDescent="0.35"/>
    <row r="51" spans="1:5" ht="59" thickBot="1" x14ac:dyDescent="0.35">
      <c r="A51" s="195" t="s">
        <v>218</v>
      </c>
      <c r="B51" s="194">
        <f>SUM(F9:F18)</f>
        <v>0</v>
      </c>
      <c r="C51" s="82"/>
    </row>
    <row r="52" spans="1:5" ht="59" thickBot="1" x14ac:dyDescent="0.35">
      <c r="A52" s="195" t="s">
        <v>217</v>
      </c>
      <c r="B52" s="82">
        <f>B51/12</f>
        <v>0</v>
      </c>
    </row>
    <row r="54" spans="1:5" ht="29" thickBot="1" x14ac:dyDescent="0.35"/>
    <row r="55" spans="1:5" ht="29" thickBot="1" x14ac:dyDescent="0.35">
      <c r="A55" s="30" t="s">
        <v>90</v>
      </c>
      <c r="B55" s="168">
        <f>B51*B57</f>
        <v>0</v>
      </c>
      <c r="C55" s="179" t="s">
        <v>216</v>
      </c>
    </row>
    <row r="56" spans="1:5" ht="29" thickBot="1" x14ac:dyDescent="0.35">
      <c r="A56" s="79" t="s">
        <v>209</v>
      </c>
    </row>
    <row r="57" spans="1:5" ht="59" thickBot="1" x14ac:dyDescent="0.35">
      <c r="A57" s="181" t="s">
        <v>219</v>
      </c>
      <c r="B57" s="32">
        <v>3</v>
      </c>
    </row>
    <row r="58" spans="1:5" ht="59" thickBot="1" x14ac:dyDescent="0.35">
      <c r="A58" s="181" t="s">
        <v>220</v>
      </c>
      <c r="B58" s="32">
        <v>6</v>
      </c>
    </row>
    <row r="59" spans="1:5" ht="88" thickBot="1" x14ac:dyDescent="0.35">
      <c r="A59" s="181" t="s">
        <v>221</v>
      </c>
      <c r="B59" s="32">
        <v>12</v>
      </c>
    </row>
    <row r="62" spans="1:5" x14ac:dyDescent="0.3">
      <c r="A62" s="37" t="s">
        <v>208</v>
      </c>
    </row>
    <row r="63" spans="1:5" ht="58" x14ac:dyDescent="0.3">
      <c r="A63" s="81" t="s">
        <v>66</v>
      </c>
      <c r="B63" s="34"/>
      <c r="C63" s="34"/>
      <c r="D63" s="34"/>
      <c r="E63" s="35"/>
    </row>
    <row r="64" spans="1:5" x14ac:dyDescent="0.3">
      <c r="A64" s="25" t="s">
        <v>67</v>
      </c>
      <c r="B64" s="34"/>
      <c r="C64" s="34"/>
      <c r="D64" s="34"/>
      <c r="E64" s="80">
        <f>SUM(B64:D64)</f>
        <v>0</v>
      </c>
    </row>
    <row r="65" spans="1:5" x14ac:dyDescent="0.3">
      <c r="A65" s="25" t="s">
        <v>68</v>
      </c>
      <c r="B65" s="34"/>
      <c r="C65" s="34"/>
      <c r="D65" s="34"/>
      <c r="E65" s="80">
        <f t="shared" ref="E65:E70" si="1">SUM(B65:D65)</f>
        <v>0</v>
      </c>
    </row>
    <row r="66" spans="1:5" x14ac:dyDescent="0.3">
      <c r="A66" s="25" t="s">
        <v>69</v>
      </c>
      <c r="B66" s="34"/>
      <c r="C66" s="34"/>
      <c r="D66" s="34"/>
      <c r="E66" s="80">
        <f t="shared" si="1"/>
        <v>0</v>
      </c>
    </row>
    <row r="67" spans="1:5" s="37" customFormat="1" x14ac:dyDescent="0.3">
      <c r="A67" s="25" t="s">
        <v>70</v>
      </c>
      <c r="B67" s="34"/>
      <c r="C67" s="34"/>
      <c r="D67" s="34"/>
      <c r="E67" s="80">
        <f t="shared" si="1"/>
        <v>0</v>
      </c>
    </row>
    <row r="68" spans="1:5" x14ac:dyDescent="0.3">
      <c r="A68" s="25" t="s">
        <v>71</v>
      </c>
      <c r="B68" s="34"/>
      <c r="C68" s="34"/>
      <c r="D68" s="34"/>
      <c r="E68" s="80">
        <f t="shared" si="1"/>
        <v>0</v>
      </c>
    </row>
    <row r="69" spans="1:5" x14ac:dyDescent="0.3">
      <c r="A69" s="25" t="s">
        <v>72</v>
      </c>
      <c r="B69" s="34"/>
      <c r="C69" s="34"/>
      <c r="D69" s="34"/>
      <c r="E69" s="80">
        <f t="shared" si="1"/>
        <v>0</v>
      </c>
    </row>
    <row r="70" spans="1:5" ht="29" thickBot="1" x14ac:dyDescent="0.35">
      <c r="A70" s="29" t="s">
        <v>73</v>
      </c>
      <c r="B70" s="175"/>
      <c r="C70" s="175"/>
      <c r="D70" s="175"/>
      <c r="E70" s="176">
        <f t="shared" si="1"/>
        <v>0</v>
      </c>
    </row>
    <row r="71" spans="1:5" ht="29" thickBot="1" x14ac:dyDescent="0.35">
      <c r="A71" s="169" t="s">
        <v>74</v>
      </c>
      <c r="B71" s="177">
        <f>SUM(B64:B70)</f>
        <v>0</v>
      </c>
      <c r="C71" s="177">
        <f>SUM(C64:C70)</f>
        <v>0</v>
      </c>
      <c r="D71" s="177">
        <f>SUM(D64:D70)</f>
        <v>0</v>
      </c>
      <c r="E71" s="178">
        <f>SUM(E64:E70)</f>
        <v>0</v>
      </c>
    </row>
    <row r="73" spans="1:5" x14ac:dyDescent="0.3">
      <c r="A73" s="37" t="s">
        <v>128</v>
      </c>
    </row>
    <row r="74" spans="1:5" x14ac:dyDescent="0.3">
      <c r="A74" s="18" t="s">
        <v>129</v>
      </c>
    </row>
    <row r="75" spans="1:5" x14ac:dyDescent="0.3">
      <c r="A75" s="18" t="s">
        <v>133</v>
      </c>
    </row>
    <row r="76" spans="1:5" x14ac:dyDescent="0.3">
      <c r="A76" s="18" t="s">
        <v>134</v>
      </c>
    </row>
    <row r="77" spans="1:5" x14ac:dyDescent="0.3">
      <c r="A77" s="18" t="s">
        <v>135</v>
      </c>
    </row>
    <row r="78" spans="1:5" x14ac:dyDescent="0.3">
      <c r="A78" s="18" t="s">
        <v>136</v>
      </c>
    </row>
    <row r="81" spans="1:3" x14ac:dyDescent="0.3">
      <c r="A81" s="79" t="s">
        <v>188</v>
      </c>
    </row>
    <row r="82" spans="1:3" x14ac:dyDescent="0.3">
      <c r="A82" s="18" t="s">
        <v>189</v>
      </c>
    </row>
    <row r="83" spans="1:3" x14ac:dyDescent="0.3">
      <c r="A83" s="18" t="s">
        <v>152</v>
      </c>
    </row>
    <row r="84" spans="1:3" x14ac:dyDescent="0.3">
      <c r="A84" s="18" t="s">
        <v>190</v>
      </c>
    </row>
    <row r="85" spans="1:3" x14ac:dyDescent="0.3">
      <c r="A85" s="18" t="s">
        <v>126</v>
      </c>
    </row>
    <row r="86" spans="1:3" x14ac:dyDescent="0.3">
      <c r="A86" s="18" t="s">
        <v>127</v>
      </c>
    </row>
    <row r="87" spans="1:3" x14ac:dyDescent="0.3">
      <c r="A87" s="18" t="s">
        <v>191</v>
      </c>
    </row>
    <row r="89" spans="1:3" x14ac:dyDescent="0.3">
      <c r="A89" s="37" t="s">
        <v>196</v>
      </c>
      <c r="B89" s="37"/>
      <c r="C89" s="37"/>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AB947-AD7A-BB46-997C-BFC1D7C9E81C}">
  <dimension ref="A1:M49"/>
  <sheetViews>
    <sheetView showGridLines="0" topLeftCell="A37" zoomScale="192" workbookViewId="0">
      <selection activeCell="A40" sqref="A1:XFD1048576"/>
    </sheetView>
  </sheetViews>
  <sheetFormatPr baseColWidth="10" defaultColWidth="8.83203125" defaultRowHeight="18" x14ac:dyDescent="0.2"/>
  <cols>
    <col min="1" max="1" width="7.83203125" style="62" customWidth="1"/>
    <col min="2" max="2" width="22.6640625" style="62" customWidth="1"/>
    <col min="3" max="3" width="14.6640625" style="62" bestFit="1" customWidth="1"/>
    <col min="4" max="4" width="12.1640625" style="62" customWidth="1"/>
    <col min="5" max="5" width="13.83203125" style="62" bestFit="1" customWidth="1"/>
    <col min="6" max="6" width="18.1640625" style="62" customWidth="1"/>
    <col min="7" max="7" width="8.83203125" style="62"/>
    <col min="8" max="8" width="26.5" style="62" customWidth="1"/>
    <col min="9" max="9" width="15.83203125" style="62" customWidth="1"/>
    <col min="10" max="10" width="15.5" style="62" customWidth="1"/>
    <col min="11" max="11" width="14.6640625" style="62" customWidth="1"/>
    <col min="12" max="12" width="23.83203125" style="62" customWidth="1"/>
    <col min="13" max="13" width="16.6640625" style="62" bestFit="1" customWidth="1"/>
    <col min="14" max="16384" width="8.83203125" style="62"/>
  </cols>
  <sheetData>
    <row r="1" spans="1:13" x14ac:dyDescent="0.2">
      <c r="A1" s="152" t="s">
        <v>107</v>
      </c>
      <c r="B1" s="152"/>
      <c r="C1" s="152"/>
      <c r="D1" s="152"/>
      <c r="E1" s="152"/>
      <c r="F1" s="152"/>
      <c r="G1" s="152"/>
      <c r="H1" s="152"/>
      <c r="I1" s="152"/>
      <c r="J1" s="152"/>
      <c r="K1" s="152"/>
    </row>
    <row r="2" spans="1:13" x14ac:dyDescent="0.2">
      <c r="A2" s="153" t="s">
        <v>0</v>
      </c>
      <c r="B2" s="153"/>
      <c r="C2" s="153"/>
      <c r="D2" s="153"/>
      <c r="E2" s="153"/>
      <c r="F2" s="154"/>
      <c r="G2" s="155" t="s">
        <v>1</v>
      </c>
      <c r="H2" s="155"/>
      <c r="I2" s="155"/>
      <c r="J2" s="155"/>
      <c r="K2" s="84"/>
    </row>
    <row r="3" spans="1:13" x14ac:dyDescent="0.2">
      <c r="A3" s="156"/>
      <c r="B3" s="156"/>
      <c r="C3" s="85" t="s">
        <v>2</v>
      </c>
      <c r="D3" s="85" t="s">
        <v>3</v>
      </c>
      <c r="E3" s="85" t="s">
        <v>4</v>
      </c>
      <c r="F3" s="154"/>
      <c r="G3" s="157"/>
      <c r="H3" s="157"/>
      <c r="I3" s="85"/>
      <c r="J3" s="85" t="s">
        <v>137</v>
      </c>
      <c r="K3" s="86" t="s">
        <v>138</v>
      </c>
    </row>
    <row r="4" spans="1:13" x14ac:dyDescent="0.2">
      <c r="A4" s="149" t="s">
        <v>5</v>
      </c>
      <c r="B4" s="149"/>
      <c r="C4" s="149"/>
      <c r="D4" s="149"/>
      <c r="E4" s="149"/>
      <c r="F4" s="154"/>
      <c r="G4" s="149" t="s">
        <v>6</v>
      </c>
      <c r="H4" s="149"/>
      <c r="I4" s="149"/>
      <c r="J4" s="149"/>
      <c r="K4" s="149"/>
      <c r="L4" s="87" t="s">
        <v>151</v>
      </c>
    </row>
    <row r="5" spans="1:13" x14ac:dyDescent="0.2">
      <c r="A5" s="88">
        <v>1</v>
      </c>
      <c r="B5" s="72" t="s">
        <v>139</v>
      </c>
      <c r="C5" s="89"/>
      <c r="D5" s="90"/>
      <c r="E5" s="91">
        <f>SUM(C5:D5)</f>
        <v>0</v>
      </c>
      <c r="F5" s="154"/>
      <c r="G5" s="88">
        <v>1</v>
      </c>
      <c r="H5" s="92" t="s">
        <v>7</v>
      </c>
      <c r="I5" s="93"/>
      <c r="J5" s="93"/>
      <c r="K5" s="94"/>
      <c r="L5" s="62" t="s">
        <v>150</v>
      </c>
      <c r="M5" s="95"/>
    </row>
    <row r="6" spans="1:13" x14ac:dyDescent="0.2">
      <c r="A6" s="88">
        <v>2</v>
      </c>
      <c r="B6" s="72" t="s">
        <v>8</v>
      </c>
      <c r="C6" s="96"/>
      <c r="D6" s="90"/>
      <c r="E6" s="91">
        <f>SUM(C6:D6)</f>
        <v>0</v>
      </c>
      <c r="F6" s="154"/>
      <c r="G6" s="88">
        <v>2</v>
      </c>
      <c r="H6" s="92" t="s">
        <v>9</v>
      </c>
      <c r="I6" s="93"/>
      <c r="J6" s="93"/>
      <c r="K6" s="94"/>
      <c r="L6" s="62" t="s">
        <v>147</v>
      </c>
      <c r="M6" s="95"/>
    </row>
    <row r="7" spans="1:13" x14ac:dyDescent="0.2">
      <c r="A7" s="88">
        <v>3</v>
      </c>
      <c r="B7" s="72"/>
      <c r="C7" s="96"/>
      <c r="D7" s="90"/>
      <c r="E7" s="91">
        <f>SUM(C7:D7)</f>
        <v>0</v>
      </c>
      <c r="F7" s="154"/>
      <c r="G7" s="88">
        <v>3</v>
      </c>
      <c r="H7" s="97" t="s">
        <v>10</v>
      </c>
      <c r="I7" s="93"/>
      <c r="J7" s="93"/>
      <c r="K7" s="94"/>
      <c r="L7" s="62" t="s">
        <v>148</v>
      </c>
      <c r="M7" s="95"/>
    </row>
    <row r="8" spans="1:13" x14ac:dyDescent="0.2">
      <c r="A8" s="88">
        <v>4</v>
      </c>
      <c r="B8" s="72"/>
      <c r="C8" s="96"/>
      <c r="D8" s="90"/>
      <c r="E8" s="91">
        <f>SUM(C8:D8)</f>
        <v>0</v>
      </c>
      <c r="F8" s="154"/>
      <c r="G8" s="88"/>
      <c r="I8" s="93"/>
      <c r="J8" s="93"/>
      <c r="K8" s="94"/>
      <c r="L8" s="62" t="s">
        <v>21</v>
      </c>
      <c r="M8" s="95"/>
    </row>
    <row r="9" spans="1:13" x14ac:dyDescent="0.2">
      <c r="A9" s="150" t="s">
        <v>11</v>
      </c>
      <c r="B9" s="150"/>
      <c r="C9" s="98">
        <f>SUM(C5:C8)</f>
        <v>0</v>
      </c>
      <c r="D9" s="98">
        <f>SUM(D5:D8)</f>
        <v>0</v>
      </c>
      <c r="E9" s="98">
        <f>SUM(E5:E8)</f>
        <v>0</v>
      </c>
      <c r="F9" s="154"/>
      <c r="G9" s="88"/>
      <c r="H9" s="72"/>
      <c r="I9" s="93"/>
      <c r="J9" s="93"/>
      <c r="K9" s="94"/>
      <c r="L9" s="62" t="s">
        <v>223</v>
      </c>
      <c r="M9" s="95"/>
    </row>
    <row r="10" spans="1:13" x14ac:dyDescent="0.2">
      <c r="A10" s="148"/>
      <c r="B10" s="148"/>
      <c r="C10" s="148"/>
      <c r="D10" s="148"/>
      <c r="E10" s="148"/>
      <c r="F10" s="154"/>
      <c r="G10" s="150" t="s">
        <v>11</v>
      </c>
      <c r="H10" s="150"/>
      <c r="I10" s="99">
        <f>SUM(I6:I9)</f>
        <v>0</v>
      </c>
      <c r="J10" s="99">
        <f>SUM(J5:J8)</f>
        <v>0</v>
      </c>
      <c r="K10" s="99">
        <f>SUM(K5:K8)</f>
        <v>0</v>
      </c>
      <c r="L10" s="62" t="s">
        <v>149</v>
      </c>
      <c r="M10" s="95"/>
    </row>
    <row r="11" spans="1:13" x14ac:dyDescent="0.2">
      <c r="A11" s="159" t="s">
        <v>12</v>
      </c>
      <c r="B11" s="160"/>
      <c r="C11" s="160"/>
      <c r="D11" s="160"/>
      <c r="E11" s="161"/>
      <c r="F11" s="154"/>
      <c r="G11" s="151"/>
      <c r="H11" s="151"/>
      <c r="I11" s="151"/>
      <c r="J11" s="151"/>
      <c r="K11" s="84"/>
    </row>
    <row r="12" spans="1:13" x14ac:dyDescent="0.2">
      <c r="A12" s="88">
        <v>1</v>
      </c>
      <c r="B12" s="72" t="s">
        <v>13</v>
      </c>
      <c r="C12" s="89"/>
      <c r="D12" s="72"/>
      <c r="E12" s="100">
        <f t="shared" ref="E12:E17" si="0">SUM(C12:D12)</f>
        <v>0</v>
      </c>
      <c r="F12" s="154"/>
      <c r="G12" s="149" t="s">
        <v>14</v>
      </c>
      <c r="H12" s="149"/>
      <c r="I12" s="149"/>
      <c r="J12" s="149"/>
      <c r="K12" s="149"/>
    </row>
    <row r="13" spans="1:13" x14ac:dyDescent="0.2">
      <c r="A13" s="88">
        <v>2</v>
      </c>
      <c r="B13" s="72" t="s">
        <v>15</v>
      </c>
      <c r="C13" s="89"/>
      <c r="D13" s="72"/>
      <c r="E13" s="101">
        <v>0</v>
      </c>
      <c r="F13" s="154"/>
      <c r="G13" s="88">
        <v>1</v>
      </c>
      <c r="H13" s="97" t="s">
        <v>16</v>
      </c>
      <c r="I13" s="102"/>
      <c r="J13" s="102"/>
      <c r="K13" s="94"/>
    </row>
    <row r="14" spans="1:13" x14ac:dyDescent="0.2">
      <c r="A14" s="88">
        <v>3</v>
      </c>
      <c r="B14" s="72"/>
      <c r="C14" s="96"/>
      <c r="D14" s="90"/>
      <c r="E14" s="103">
        <f t="shared" si="0"/>
        <v>0</v>
      </c>
      <c r="F14" s="154"/>
      <c r="G14" s="88">
        <v>2</v>
      </c>
      <c r="H14" s="97" t="s">
        <v>17</v>
      </c>
      <c r="I14" s="102"/>
      <c r="J14" s="102"/>
      <c r="K14" s="94"/>
    </row>
    <row r="15" spans="1:13" x14ac:dyDescent="0.2">
      <c r="A15" s="88">
        <v>4</v>
      </c>
      <c r="B15" s="72"/>
      <c r="C15" s="96"/>
      <c r="D15" s="90"/>
      <c r="E15" s="104">
        <f t="shared" si="0"/>
        <v>0</v>
      </c>
      <c r="F15" s="154"/>
      <c r="G15" s="88">
        <v>3</v>
      </c>
      <c r="H15" s="97" t="s">
        <v>18</v>
      </c>
      <c r="I15" s="102"/>
      <c r="J15" s="102"/>
      <c r="K15" s="94"/>
    </row>
    <row r="16" spans="1:13" x14ac:dyDescent="0.2">
      <c r="A16" s="88">
        <v>5</v>
      </c>
      <c r="B16" s="72"/>
      <c r="C16" s="96"/>
      <c r="D16" s="90"/>
      <c r="E16" s="104">
        <f t="shared" si="0"/>
        <v>0</v>
      </c>
      <c r="F16" s="154"/>
      <c r="G16" s="88">
        <v>4</v>
      </c>
      <c r="H16" s="97" t="s">
        <v>19</v>
      </c>
      <c r="I16" s="102"/>
      <c r="J16" s="102"/>
      <c r="K16" s="94"/>
    </row>
    <row r="17" spans="1:11" x14ac:dyDescent="0.2">
      <c r="A17" s="88">
        <v>6</v>
      </c>
      <c r="B17" s="72"/>
      <c r="C17" s="96"/>
      <c r="D17" s="90"/>
      <c r="E17" s="104">
        <f t="shared" si="0"/>
        <v>0</v>
      </c>
      <c r="F17" s="154"/>
      <c r="G17" s="88">
        <v>5</v>
      </c>
      <c r="H17" s="97" t="s">
        <v>20</v>
      </c>
      <c r="I17" s="102"/>
      <c r="J17" s="102"/>
      <c r="K17" s="94"/>
    </row>
    <row r="18" spans="1:11" x14ac:dyDescent="0.2">
      <c r="A18" s="150" t="s">
        <v>11</v>
      </c>
      <c r="B18" s="150"/>
      <c r="C18" s="105">
        <f>SUM(C12:C17)</f>
        <v>0</v>
      </c>
      <c r="D18" s="105">
        <f>SUM(D12:D17)</f>
        <v>0</v>
      </c>
      <c r="E18" s="105">
        <f>SUM(E12:E17)</f>
        <v>0</v>
      </c>
      <c r="F18" s="154"/>
      <c r="G18" s="88">
        <v>6</v>
      </c>
      <c r="H18" s="97" t="s">
        <v>21</v>
      </c>
      <c r="I18" s="102"/>
      <c r="J18" s="102"/>
      <c r="K18" s="94"/>
    </row>
    <row r="19" spans="1:11" x14ac:dyDescent="0.2">
      <c r="A19" s="148"/>
      <c r="B19" s="148"/>
      <c r="C19" s="148"/>
      <c r="D19" s="148"/>
      <c r="E19" s="148"/>
      <c r="F19" s="154"/>
      <c r="G19" s="88">
        <v>7</v>
      </c>
      <c r="H19" s="97" t="s">
        <v>22</v>
      </c>
      <c r="I19" s="102"/>
      <c r="J19" s="102"/>
      <c r="K19" s="94"/>
    </row>
    <row r="20" spans="1:11" x14ac:dyDescent="0.2">
      <c r="A20" s="149" t="s">
        <v>23</v>
      </c>
      <c r="B20" s="149"/>
      <c r="C20" s="149"/>
      <c r="D20" s="149"/>
      <c r="E20" s="149"/>
      <c r="F20" s="154"/>
      <c r="G20" s="88">
        <v>8</v>
      </c>
      <c r="H20" s="97" t="s">
        <v>24</v>
      </c>
      <c r="I20" s="102"/>
      <c r="J20" s="102"/>
      <c r="K20" s="94"/>
    </row>
    <row r="21" spans="1:11" x14ac:dyDescent="0.2">
      <c r="A21" s="88">
        <v>1</v>
      </c>
      <c r="B21" s="72"/>
      <c r="C21" s="96"/>
      <c r="D21" s="90"/>
      <c r="E21" s="91">
        <f>SUM(C21:D21)</f>
        <v>0</v>
      </c>
      <c r="F21" s="154"/>
      <c r="G21" s="88">
        <v>9</v>
      </c>
      <c r="H21" s="97" t="s">
        <v>25</v>
      </c>
      <c r="I21" s="102"/>
      <c r="J21" s="102"/>
      <c r="K21" s="94"/>
    </row>
    <row r="22" spans="1:11" x14ac:dyDescent="0.2">
      <c r="A22" s="88">
        <v>2</v>
      </c>
      <c r="B22" s="72"/>
      <c r="C22" s="96"/>
      <c r="D22" s="90"/>
      <c r="E22" s="91">
        <f>SUM(C22:D22)</f>
        <v>0</v>
      </c>
      <c r="F22" s="154"/>
      <c r="G22" s="88">
        <v>10</v>
      </c>
      <c r="H22" s="97" t="s">
        <v>26</v>
      </c>
      <c r="I22" s="102"/>
      <c r="J22" s="102"/>
      <c r="K22" s="94"/>
    </row>
    <row r="23" spans="1:11" x14ac:dyDescent="0.2">
      <c r="A23" s="88">
        <v>3</v>
      </c>
      <c r="B23" s="72"/>
      <c r="C23" s="96"/>
      <c r="D23" s="90"/>
      <c r="E23" s="91">
        <f>SUM(C23:D23)</f>
        <v>0</v>
      </c>
      <c r="F23" s="154"/>
      <c r="G23" s="88">
        <v>11</v>
      </c>
      <c r="H23" s="97" t="s">
        <v>27</v>
      </c>
      <c r="I23" s="102"/>
      <c r="J23" s="102"/>
      <c r="K23" s="94"/>
    </row>
    <row r="24" spans="1:11" x14ac:dyDescent="0.2">
      <c r="A24" s="88">
        <v>4</v>
      </c>
      <c r="B24" s="72"/>
      <c r="C24" s="96"/>
      <c r="D24" s="90"/>
      <c r="E24" s="91">
        <f>SUM(C24:D24)</f>
        <v>0</v>
      </c>
      <c r="F24" s="154"/>
      <c r="G24" s="88">
        <v>12</v>
      </c>
      <c r="H24" s="97" t="s">
        <v>109</v>
      </c>
      <c r="I24" s="106"/>
      <c r="J24" s="106"/>
      <c r="K24" s="107"/>
    </row>
    <row r="25" spans="1:11" x14ac:dyDescent="0.2">
      <c r="A25" s="88">
        <v>5</v>
      </c>
      <c r="B25" s="72"/>
      <c r="C25" s="96"/>
      <c r="D25" s="90"/>
      <c r="E25" s="91">
        <f>SUM(C25:D25)</f>
        <v>0</v>
      </c>
      <c r="F25" s="154"/>
      <c r="G25" s="150" t="s">
        <v>11</v>
      </c>
      <c r="H25" s="150"/>
      <c r="I25" s="108">
        <f>SUM(I13:I23)</f>
        <v>0</v>
      </c>
      <c r="J25" s="108">
        <f>SUM(J13:J24)</f>
        <v>0</v>
      </c>
      <c r="K25" s="109">
        <f>SUM(K13:K24)</f>
        <v>0</v>
      </c>
    </row>
    <row r="26" spans="1:11" x14ac:dyDescent="0.2">
      <c r="A26" s="88"/>
      <c r="B26" s="110"/>
      <c r="C26" s="96"/>
      <c r="D26" s="90"/>
      <c r="E26" s="91"/>
      <c r="F26" s="154"/>
      <c r="G26" s="151"/>
      <c r="H26" s="151"/>
      <c r="I26" s="151"/>
      <c r="J26" s="151"/>
      <c r="K26" s="84"/>
    </row>
    <row r="27" spans="1:11" x14ac:dyDescent="0.2">
      <c r="A27" s="88"/>
      <c r="B27" s="72"/>
      <c r="C27" s="96"/>
      <c r="D27" s="90"/>
      <c r="E27" s="91"/>
      <c r="F27" s="154"/>
      <c r="G27" s="149" t="s">
        <v>28</v>
      </c>
      <c r="H27" s="149"/>
      <c r="I27" s="149"/>
      <c r="J27" s="149"/>
      <c r="K27" s="149"/>
    </row>
    <row r="28" spans="1:11" x14ac:dyDescent="0.2">
      <c r="A28" s="111"/>
      <c r="B28" s="112" t="s">
        <v>11</v>
      </c>
      <c r="C28" s="98">
        <f>SUM(C21:C27)</f>
        <v>0</v>
      </c>
      <c r="D28" s="98">
        <f>SUM(D21:D27)</f>
        <v>0</v>
      </c>
      <c r="E28" s="98">
        <f>SUM(E21:E27)</f>
        <v>0</v>
      </c>
      <c r="F28" s="154"/>
      <c r="G28" s="88">
        <v>1</v>
      </c>
      <c r="H28" s="72" t="s">
        <v>29</v>
      </c>
      <c r="I28" s="106">
        <v>0</v>
      </c>
      <c r="J28" s="106">
        <v>0</v>
      </c>
      <c r="K28" s="94">
        <f>SUM(I28:J28)</f>
        <v>0</v>
      </c>
    </row>
    <row r="29" spans="1:11" x14ac:dyDescent="0.2">
      <c r="A29" s="88"/>
      <c r="B29" s="72"/>
      <c r="C29" s="96"/>
      <c r="D29" s="90"/>
      <c r="E29" s="90"/>
      <c r="F29" s="154"/>
      <c r="G29" s="88">
        <v>2</v>
      </c>
      <c r="H29" s="72" t="s">
        <v>30</v>
      </c>
      <c r="I29" s="106">
        <v>0</v>
      </c>
      <c r="J29" s="106">
        <v>0</v>
      </c>
      <c r="K29" s="94">
        <f>SUM(I29:J29)</f>
        <v>0</v>
      </c>
    </row>
    <row r="30" spans="1:11" ht="19" x14ac:dyDescent="0.2">
      <c r="A30" s="113"/>
      <c r="B30" s="140" t="s">
        <v>31</v>
      </c>
      <c r="C30" s="140"/>
      <c r="D30" s="140"/>
      <c r="E30" s="114">
        <f>E28+E18+E9</f>
        <v>0</v>
      </c>
      <c r="F30" s="154"/>
      <c r="G30" s="88">
        <v>3</v>
      </c>
      <c r="H30" s="115" t="s">
        <v>32</v>
      </c>
      <c r="I30" s="106">
        <v>0</v>
      </c>
      <c r="J30" s="106">
        <v>0</v>
      </c>
      <c r="K30" s="94">
        <f>SUM(I30:J30)</f>
        <v>0</v>
      </c>
    </row>
    <row r="31" spans="1:11" x14ac:dyDescent="0.2">
      <c r="A31" s="158" t="s">
        <v>33</v>
      </c>
      <c r="B31" s="158"/>
      <c r="C31" s="158"/>
      <c r="D31" s="158"/>
      <c r="E31" s="158"/>
      <c r="F31" s="154"/>
      <c r="G31" s="88"/>
      <c r="H31" s="72"/>
      <c r="I31" s="106"/>
      <c r="J31" s="106"/>
      <c r="K31" s="107"/>
    </row>
    <row r="32" spans="1:11" x14ac:dyDescent="0.2">
      <c r="A32" s="116"/>
      <c r="B32" s="117"/>
      <c r="C32" s="117"/>
      <c r="D32" s="118"/>
      <c r="E32" s="119">
        <f>E34-E30</f>
        <v>0</v>
      </c>
      <c r="F32" s="154"/>
      <c r="G32" s="111"/>
      <c r="H32" s="112" t="s">
        <v>11</v>
      </c>
      <c r="I32" s="108">
        <f>SUM(I28:I31)</f>
        <v>0</v>
      </c>
      <c r="J32" s="108">
        <f>SUM(J28:J31)</f>
        <v>0</v>
      </c>
      <c r="K32" s="108">
        <f>SUM(K28:K31)</f>
        <v>0</v>
      </c>
    </row>
    <row r="33" spans="1:11" x14ac:dyDescent="0.2">
      <c r="A33" s="88"/>
      <c r="B33" s="76"/>
      <c r="C33" s="76"/>
      <c r="D33" s="114"/>
      <c r="E33" s="114"/>
      <c r="F33" s="83"/>
      <c r="G33" s="72"/>
      <c r="H33" s="72"/>
      <c r="I33" s="72"/>
      <c r="J33" s="72"/>
      <c r="K33" s="84"/>
    </row>
    <row r="34" spans="1:11" x14ac:dyDescent="0.2">
      <c r="A34" s="111"/>
      <c r="B34" s="142" t="s">
        <v>34</v>
      </c>
      <c r="C34" s="142"/>
      <c r="D34" s="142"/>
      <c r="E34" s="108">
        <f>K34</f>
        <v>0</v>
      </c>
      <c r="F34" s="120"/>
      <c r="G34" s="121"/>
      <c r="H34" s="142" t="s">
        <v>34</v>
      </c>
      <c r="I34" s="142"/>
      <c r="J34" s="142"/>
      <c r="K34" s="109">
        <f>K10+K25+K32</f>
        <v>0</v>
      </c>
    </row>
    <row r="35" spans="1:11" x14ac:dyDescent="0.2">
      <c r="A35" s="72"/>
      <c r="B35" s="72"/>
      <c r="C35" s="72"/>
      <c r="D35" s="90"/>
      <c r="E35" s="90"/>
      <c r="F35" s="122"/>
      <c r="G35" s="72"/>
      <c r="H35" s="72"/>
      <c r="I35" s="72"/>
      <c r="J35" s="72"/>
      <c r="K35" s="72"/>
    </row>
    <row r="36" spans="1:11" x14ac:dyDescent="0.2">
      <c r="A36" s="72"/>
      <c r="B36" s="72"/>
      <c r="C36" s="72"/>
      <c r="D36" s="90"/>
      <c r="E36" s="90"/>
      <c r="F36" s="122"/>
      <c r="G36" s="72"/>
      <c r="H36" s="72"/>
      <c r="I36" s="72"/>
      <c r="J36" s="72"/>
      <c r="K36" s="72"/>
    </row>
    <row r="37" spans="1:11" x14ac:dyDescent="0.2">
      <c r="A37" s="72"/>
      <c r="B37" s="72"/>
      <c r="C37" s="72"/>
      <c r="D37" s="90"/>
      <c r="E37" s="90"/>
      <c r="F37" s="122"/>
      <c r="G37" s="72"/>
      <c r="H37" s="72"/>
      <c r="I37" s="72"/>
      <c r="J37" s="72"/>
      <c r="K37" s="72"/>
    </row>
    <row r="38" spans="1:11" x14ac:dyDescent="0.2">
      <c r="A38" s="72"/>
      <c r="B38" s="72"/>
      <c r="C38" s="72"/>
      <c r="D38" s="90"/>
      <c r="E38" s="90"/>
      <c r="F38" s="122"/>
      <c r="G38" s="72"/>
      <c r="H38" s="72"/>
      <c r="I38" s="72"/>
      <c r="J38" s="72"/>
      <c r="K38" s="72"/>
    </row>
    <row r="39" spans="1:11" x14ac:dyDescent="0.2">
      <c r="A39" s="123"/>
      <c r="B39" s="143" t="s">
        <v>35</v>
      </c>
      <c r="C39" s="143"/>
      <c r="D39" s="143"/>
      <c r="E39" s="143"/>
      <c r="F39" s="143"/>
      <c r="G39" s="143"/>
      <c r="H39" s="143"/>
      <c r="I39" s="143"/>
      <c r="J39" s="143"/>
      <c r="K39" s="143"/>
    </row>
    <row r="40" spans="1:11" ht="18" customHeight="1" x14ac:dyDescent="0.2">
      <c r="A40" s="124"/>
      <c r="B40" s="144" t="s">
        <v>195</v>
      </c>
      <c r="C40" s="144" t="s">
        <v>36</v>
      </c>
      <c r="D40" s="145" t="s">
        <v>37</v>
      </c>
      <c r="E40" s="145" t="s">
        <v>38</v>
      </c>
      <c r="F40" s="146" t="s">
        <v>39</v>
      </c>
      <c r="G40" s="136" t="s">
        <v>40</v>
      </c>
      <c r="H40" s="125" t="s">
        <v>41</v>
      </c>
      <c r="I40" s="141" t="s">
        <v>42</v>
      </c>
    </row>
    <row r="41" spans="1:11" x14ac:dyDescent="0.2">
      <c r="A41" s="124"/>
      <c r="B41" s="144"/>
      <c r="C41" s="144"/>
      <c r="D41" s="145"/>
      <c r="E41" s="145"/>
      <c r="F41" s="147"/>
      <c r="G41" s="126"/>
      <c r="H41" s="125"/>
      <c r="I41" s="141"/>
    </row>
    <row r="42" spans="1:11" ht="38" x14ac:dyDescent="0.2">
      <c r="A42" s="130">
        <v>1</v>
      </c>
      <c r="B42" s="131" t="s">
        <v>82</v>
      </c>
      <c r="C42" s="132"/>
      <c r="D42" s="133"/>
      <c r="E42" s="133"/>
      <c r="F42" s="134"/>
      <c r="G42" s="130"/>
      <c r="H42" s="130"/>
      <c r="I42" s="137"/>
      <c r="J42" s="72"/>
      <c r="K42" s="72"/>
    </row>
    <row r="43" spans="1:11" ht="38" x14ac:dyDescent="0.2">
      <c r="A43" s="130">
        <v>2</v>
      </c>
      <c r="B43" s="131" t="s">
        <v>83</v>
      </c>
      <c r="C43" s="130"/>
      <c r="D43" s="134"/>
      <c r="E43" s="134"/>
      <c r="F43" s="133"/>
      <c r="G43" s="130"/>
      <c r="H43" s="132"/>
      <c r="I43" s="138"/>
      <c r="J43" s="72"/>
      <c r="K43" s="72"/>
    </row>
    <row r="44" spans="1:11" ht="19" x14ac:dyDescent="0.2">
      <c r="A44" s="130">
        <v>3</v>
      </c>
      <c r="B44" s="131" t="s">
        <v>13</v>
      </c>
      <c r="C44" s="130"/>
      <c r="D44" s="134"/>
      <c r="E44" s="134"/>
      <c r="F44" s="134"/>
      <c r="G44" s="130"/>
      <c r="H44" s="130"/>
      <c r="I44" s="137"/>
      <c r="J44" s="72"/>
      <c r="K44" s="72"/>
    </row>
    <row r="45" spans="1:11" ht="38" x14ac:dyDescent="0.2">
      <c r="A45" s="130">
        <v>4</v>
      </c>
      <c r="B45" s="131" t="s">
        <v>84</v>
      </c>
      <c r="C45" s="130"/>
      <c r="D45" s="134"/>
      <c r="E45" s="134"/>
      <c r="F45" s="134"/>
      <c r="G45" s="130"/>
      <c r="H45" s="130"/>
      <c r="I45" s="137"/>
      <c r="J45" s="72"/>
      <c r="K45" s="72"/>
    </row>
    <row r="46" spans="1:11" ht="19" x14ac:dyDescent="0.2">
      <c r="A46" s="135">
        <v>5</v>
      </c>
      <c r="B46" s="131" t="s">
        <v>85</v>
      </c>
      <c r="C46" s="135"/>
      <c r="D46" s="135"/>
      <c r="E46" s="135"/>
      <c r="F46" s="135"/>
      <c r="G46" s="135"/>
      <c r="H46" s="135"/>
      <c r="I46" s="139"/>
    </row>
    <row r="47" spans="1:11" ht="38" x14ac:dyDescent="0.2">
      <c r="A47" s="135">
        <v>6</v>
      </c>
      <c r="B47" s="131" t="s">
        <v>86</v>
      </c>
      <c r="C47" s="135"/>
      <c r="D47" s="135"/>
      <c r="E47" s="135"/>
      <c r="F47" s="135"/>
      <c r="G47" s="135"/>
      <c r="H47" s="135"/>
      <c r="I47" s="139"/>
    </row>
    <row r="48" spans="1:11" ht="38" x14ac:dyDescent="0.2">
      <c r="A48" s="135">
        <v>7</v>
      </c>
      <c r="B48" s="131" t="s">
        <v>87</v>
      </c>
      <c r="C48" s="135"/>
      <c r="D48" s="135"/>
      <c r="E48" s="135"/>
      <c r="F48" s="135"/>
      <c r="G48" s="135"/>
      <c r="H48" s="135"/>
      <c r="I48" s="139"/>
    </row>
    <row r="49" spans="1:9" ht="19" x14ac:dyDescent="0.2">
      <c r="A49" s="135">
        <v>8</v>
      </c>
      <c r="B49" s="131" t="s">
        <v>88</v>
      </c>
      <c r="C49" s="135"/>
      <c r="D49" s="135"/>
      <c r="E49" s="135"/>
      <c r="F49" s="135"/>
      <c r="G49" s="135"/>
      <c r="H49" s="135"/>
      <c r="I49" s="139"/>
    </row>
  </sheetData>
  <mergeCells count="31">
    <mergeCell ref="A1:K1"/>
    <mergeCell ref="A2:E2"/>
    <mergeCell ref="F2:F32"/>
    <mergeCell ref="G2:J2"/>
    <mergeCell ref="A3:B3"/>
    <mergeCell ref="G3:H3"/>
    <mergeCell ref="A4:E4"/>
    <mergeCell ref="G4:K4"/>
    <mergeCell ref="A9:B9"/>
    <mergeCell ref="A10:E10"/>
    <mergeCell ref="A31:E31"/>
    <mergeCell ref="G10:H10"/>
    <mergeCell ref="A11:E11"/>
    <mergeCell ref="G11:J11"/>
    <mergeCell ref="G12:K12"/>
    <mergeCell ref="A18:B18"/>
    <mergeCell ref="A19:E19"/>
    <mergeCell ref="A20:E20"/>
    <mergeCell ref="G25:H25"/>
    <mergeCell ref="G26:J26"/>
    <mergeCell ref="G27:K27"/>
    <mergeCell ref="B30:D30"/>
    <mergeCell ref="I40:I41"/>
    <mergeCell ref="B34:D34"/>
    <mergeCell ref="H34:J34"/>
    <mergeCell ref="B39:K39"/>
    <mergeCell ref="B40:B41"/>
    <mergeCell ref="C40:C41"/>
    <mergeCell ref="D40:D41"/>
    <mergeCell ref="E40:E41"/>
    <mergeCell ref="F40:F4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72F2F-F41A-0041-9C3A-502FBC345AE1}">
  <dimension ref="A1:D25"/>
  <sheetViews>
    <sheetView showGridLines="0" workbookViewId="0">
      <selection activeCell="A11" sqref="A1:XFD1048576"/>
    </sheetView>
  </sheetViews>
  <sheetFormatPr baseColWidth="10" defaultRowHeight="23" x14ac:dyDescent="0.25"/>
  <cols>
    <col min="1" max="1" width="40.5" style="64" customWidth="1"/>
    <col min="2" max="2" width="60" style="64" customWidth="1"/>
    <col min="3" max="3" width="27.6640625" style="64" customWidth="1"/>
    <col min="4" max="4" width="100.33203125" style="64" customWidth="1"/>
    <col min="5" max="16384" width="10.83203125" style="64"/>
  </cols>
  <sheetData>
    <row r="1" spans="1:4" ht="48" customHeight="1" x14ac:dyDescent="0.25">
      <c r="A1" s="162" t="s">
        <v>153</v>
      </c>
      <c r="B1" s="162"/>
      <c r="C1" s="162"/>
    </row>
    <row r="5" spans="1:4" ht="24" thickBot="1" x14ac:dyDescent="0.3"/>
    <row r="6" spans="1:4" ht="25" thickBot="1" x14ac:dyDescent="0.3">
      <c r="A6" s="69" t="s">
        <v>172</v>
      </c>
      <c r="B6" s="70" t="s">
        <v>173</v>
      </c>
      <c r="C6" s="70" t="s">
        <v>174</v>
      </c>
      <c r="D6" s="71" t="s">
        <v>175</v>
      </c>
    </row>
    <row r="7" spans="1:4" ht="48" x14ac:dyDescent="0.25">
      <c r="A7" s="67" t="s">
        <v>154</v>
      </c>
      <c r="B7" s="67" t="s">
        <v>181</v>
      </c>
      <c r="C7" s="68"/>
      <c r="D7" s="67" t="s">
        <v>156</v>
      </c>
    </row>
    <row r="8" spans="1:4" ht="24" x14ac:dyDescent="0.25">
      <c r="A8" s="65"/>
      <c r="B8" s="65"/>
      <c r="C8" s="65"/>
      <c r="D8" s="65" t="s">
        <v>155</v>
      </c>
    </row>
    <row r="9" spans="1:4" x14ac:dyDescent="0.25">
      <c r="A9" s="65"/>
      <c r="B9" s="65"/>
      <c r="C9" s="65"/>
      <c r="D9" s="65"/>
    </row>
    <row r="10" spans="1:4" ht="48" x14ac:dyDescent="0.25">
      <c r="A10" s="65" t="s">
        <v>157</v>
      </c>
      <c r="B10" s="65" t="s">
        <v>180</v>
      </c>
      <c r="C10" s="66"/>
      <c r="D10" s="65" t="s">
        <v>168</v>
      </c>
    </row>
    <row r="11" spans="1:4" x14ac:dyDescent="0.25">
      <c r="A11" s="65"/>
      <c r="B11" s="65"/>
      <c r="C11" s="65"/>
      <c r="D11" s="65"/>
    </row>
    <row r="12" spans="1:4" ht="48" x14ac:dyDescent="0.25">
      <c r="A12" s="65" t="s">
        <v>166</v>
      </c>
      <c r="B12" s="65" t="s">
        <v>179</v>
      </c>
      <c r="C12" s="66"/>
      <c r="D12" s="65" t="s">
        <v>167</v>
      </c>
    </row>
    <row r="13" spans="1:4" x14ac:dyDescent="0.25">
      <c r="A13" s="65"/>
      <c r="B13" s="65"/>
      <c r="C13" s="65"/>
      <c r="D13" s="65"/>
    </row>
    <row r="14" spans="1:4" ht="48" x14ac:dyDescent="0.25">
      <c r="A14" s="65" t="s">
        <v>158</v>
      </c>
      <c r="B14" s="65" t="s">
        <v>159</v>
      </c>
      <c r="C14" s="66"/>
      <c r="D14" s="65"/>
    </row>
    <row r="15" spans="1:4" x14ac:dyDescent="0.25">
      <c r="A15" s="65"/>
      <c r="B15" s="65"/>
      <c r="C15" s="65"/>
      <c r="D15" s="65"/>
    </row>
    <row r="16" spans="1:4" ht="24" x14ac:dyDescent="0.25">
      <c r="A16" s="65" t="s">
        <v>160</v>
      </c>
      <c r="B16" s="65" t="s">
        <v>161</v>
      </c>
      <c r="C16" s="66"/>
      <c r="D16" s="65"/>
    </row>
    <row r="17" spans="1:4" x14ac:dyDescent="0.25">
      <c r="A17" s="65"/>
      <c r="B17" s="65"/>
      <c r="C17" s="65"/>
      <c r="D17" s="65"/>
    </row>
    <row r="18" spans="1:4" ht="96" x14ac:dyDescent="0.25">
      <c r="A18" s="65" t="s">
        <v>163</v>
      </c>
      <c r="B18" s="65" t="s">
        <v>164</v>
      </c>
      <c r="C18" s="66"/>
      <c r="D18" s="65" t="s">
        <v>184</v>
      </c>
    </row>
    <row r="19" spans="1:4" ht="24" x14ac:dyDescent="0.25">
      <c r="A19" s="65" t="s">
        <v>177</v>
      </c>
      <c r="B19" s="65" t="s">
        <v>178</v>
      </c>
      <c r="C19" s="65"/>
      <c r="D19" s="65" t="s">
        <v>185</v>
      </c>
    </row>
    <row r="20" spans="1:4" ht="24" x14ac:dyDescent="0.25">
      <c r="A20" s="65"/>
      <c r="B20" s="65"/>
      <c r="C20" s="65"/>
      <c r="D20" s="78" t="s">
        <v>186</v>
      </c>
    </row>
    <row r="21" spans="1:4" ht="24" x14ac:dyDescent="0.25">
      <c r="A21" s="65" t="s">
        <v>162</v>
      </c>
      <c r="B21" s="65" t="s">
        <v>182</v>
      </c>
      <c r="C21" s="66"/>
      <c r="D21" s="65"/>
    </row>
    <row r="22" spans="1:4" x14ac:dyDescent="0.25">
      <c r="A22" s="65"/>
      <c r="B22" s="65"/>
      <c r="C22" s="65"/>
      <c r="D22" s="65"/>
    </row>
    <row r="23" spans="1:4" ht="48" x14ac:dyDescent="0.25">
      <c r="A23" s="65" t="s">
        <v>165</v>
      </c>
      <c r="B23" s="65" t="s">
        <v>183</v>
      </c>
      <c r="C23" s="65"/>
      <c r="D23" s="65" t="s">
        <v>176</v>
      </c>
    </row>
    <row r="25" spans="1:4" ht="48" x14ac:dyDescent="0.25">
      <c r="A25" s="65" t="s">
        <v>169</v>
      </c>
      <c r="B25" s="65" t="s">
        <v>170</v>
      </c>
      <c r="C25" s="66"/>
      <c r="D25" s="65" t="s">
        <v>171</v>
      </c>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9F4ED-E917-044D-9F55-A66B3D1D2EBF}">
  <dimension ref="A10:G21"/>
  <sheetViews>
    <sheetView tabSelected="1" topLeftCell="A10" zoomScale="210" workbookViewId="0">
      <selection sqref="A1:XFD1048576"/>
    </sheetView>
  </sheetViews>
  <sheetFormatPr baseColWidth="10" defaultColWidth="9.1640625" defaultRowHeight="14" x14ac:dyDescent="0.15"/>
  <cols>
    <col min="1" max="1" width="22.1640625" style="7" customWidth="1"/>
    <col min="2" max="2" width="58" style="7" bestFit="1" customWidth="1"/>
    <col min="3" max="3" width="14.83203125" style="7" customWidth="1"/>
    <col min="4" max="4" width="16.5" style="7" customWidth="1"/>
    <col min="5" max="16384" width="9.1640625" style="7"/>
  </cols>
  <sheetData>
    <row r="10" spans="1:7" ht="17" x14ac:dyDescent="0.2">
      <c r="A10" s="4" t="s">
        <v>91</v>
      </c>
      <c r="B10" s="5" t="s">
        <v>92</v>
      </c>
      <c r="C10" s="6" t="s">
        <v>93</v>
      </c>
      <c r="D10" s="5" t="s">
        <v>94</v>
      </c>
    </row>
    <row r="11" spans="1:7" ht="17" x14ac:dyDescent="0.15">
      <c r="A11" s="8" t="s">
        <v>95</v>
      </c>
      <c r="B11" s="9" t="s">
        <v>143</v>
      </c>
      <c r="C11" s="9">
        <v>15</v>
      </c>
      <c r="D11" s="10"/>
    </row>
    <row r="12" spans="1:7" ht="17" x14ac:dyDescent="0.15">
      <c r="A12" s="8" t="s">
        <v>96</v>
      </c>
      <c r="B12" s="9" t="s">
        <v>144</v>
      </c>
      <c r="C12" s="9" t="s">
        <v>97</v>
      </c>
      <c r="D12" s="10"/>
    </row>
    <row r="13" spans="1:7" ht="17" x14ac:dyDescent="0.15">
      <c r="A13" s="8" t="s">
        <v>98</v>
      </c>
      <c r="B13" s="9" t="s">
        <v>145</v>
      </c>
      <c r="C13" s="9">
        <v>50</v>
      </c>
      <c r="D13" s="10"/>
    </row>
    <row r="14" spans="1:7" x14ac:dyDescent="0.15">
      <c r="G14" s="11"/>
    </row>
    <row r="15" spans="1:7" ht="17" x14ac:dyDescent="0.15">
      <c r="A15" s="5" t="s">
        <v>99</v>
      </c>
      <c r="B15" s="6" t="s">
        <v>92</v>
      </c>
      <c r="C15" s="6" t="s">
        <v>93</v>
      </c>
      <c r="D15" s="5" t="s">
        <v>100</v>
      </c>
    </row>
    <row r="16" spans="1:7" ht="17" x14ac:dyDescent="0.15">
      <c r="A16" s="8" t="s">
        <v>101</v>
      </c>
      <c r="B16" s="12" t="s">
        <v>140</v>
      </c>
      <c r="C16" s="13" t="s">
        <v>102</v>
      </c>
      <c r="D16" s="14" t="s">
        <v>130</v>
      </c>
    </row>
    <row r="17" spans="1:4" ht="17" x14ac:dyDescent="0.15">
      <c r="A17" s="8" t="s">
        <v>103</v>
      </c>
      <c r="B17" s="12" t="s">
        <v>141</v>
      </c>
      <c r="C17" s="12" t="s">
        <v>104</v>
      </c>
      <c r="D17" s="10"/>
    </row>
    <row r="18" spans="1:4" ht="34" x14ac:dyDescent="0.15">
      <c r="A18" s="8" t="s">
        <v>105</v>
      </c>
      <c r="B18" s="61" t="s">
        <v>142</v>
      </c>
      <c r="C18" s="12" t="s">
        <v>106</v>
      </c>
      <c r="D18" s="10"/>
    </row>
    <row r="20" spans="1:4" ht="15" thickBot="1" x14ac:dyDescent="0.2"/>
    <row r="21" spans="1:4" s="1" customFormat="1" ht="17" thickBot="1" x14ac:dyDescent="0.25">
      <c r="A21" s="2"/>
      <c r="B21" s="3"/>
      <c r="C21" s="15"/>
      <c r="D21" s="15"/>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5B012-0871-EE46-8623-7279CEBED0C8}">
  <dimension ref="A2:K62"/>
  <sheetViews>
    <sheetView workbookViewId="0">
      <selection activeCell="C9" sqref="C9"/>
    </sheetView>
  </sheetViews>
  <sheetFormatPr baseColWidth="10" defaultRowHeight="20" x14ac:dyDescent="0.2"/>
  <cols>
    <col min="1" max="1" width="10.83203125" style="62"/>
    <col min="2" max="2" width="75.33203125" style="62" customWidth="1"/>
    <col min="3" max="3" width="17" style="63" bestFit="1" customWidth="1"/>
    <col min="4" max="16384" width="10.83203125" style="62"/>
  </cols>
  <sheetData>
    <row r="2" spans="1:11" s="77" customFormat="1" ht="25" x14ac:dyDescent="0.25">
      <c r="A2" s="163" t="s">
        <v>199</v>
      </c>
      <c r="B2" s="163"/>
      <c r="C2" s="163"/>
      <c r="D2" s="163"/>
    </row>
    <row r="14" spans="1:11" x14ac:dyDescent="0.2">
      <c r="A14" s="72"/>
      <c r="B14" s="72"/>
      <c r="C14" s="73"/>
      <c r="D14" s="72"/>
      <c r="E14" s="72"/>
      <c r="F14" s="72"/>
      <c r="G14" s="72"/>
      <c r="H14" s="72"/>
      <c r="I14" s="72"/>
      <c r="J14" s="72"/>
      <c r="K14" s="72"/>
    </row>
    <row r="15" spans="1:11" x14ac:dyDescent="0.2">
      <c r="A15" s="72"/>
      <c r="B15" s="72"/>
      <c r="C15" s="73"/>
      <c r="D15" s="72"/>
      <c r="E15" s="72"/>
      <c r="F15" s="72"/>
      <c r="G15" s="72"/>
      <c r="H15" s="72"/>
      <c r="I15" s="72"/>
      <c r="J15" s="72"/>
      <c r="K15" s="72"/>
    </row>
    <row r="16" spans="1:11" x14ac:dyDescent="0.2">
      <c r="A16" s="72"/>
      <c r="B16" s="72"/>
      <c r="C16" s="73"/>
      <c r="D16" s="72"/>
      <c r="E16" s="72"/>
      <c r="F16" s="72"/>
      <c r="G16" s="72"/>
      <c r="H16" s="72"/>
      <c r="I16" s="72"/>
      <c r="J16" s="72"/>
      <c r="K16" s="72"/>
    </row>
    <row r="17" spans="1:11" x14ac:dyDescent="0.2">
      <c r="A17" s="72"/>
      <c r="B17" s="72"/>
      <c r="C17" s="73"/>
      <c r="D17" s="72"/>
      <c r="E17" s="72"/>
      <c r="F17" s="72"/>
      <c r="G17" s="72"/>
      <c r="H17" s="72"/>
      <c r="I17" s="72"/>
      <c r="J17" s="72"/>
      <c r="K17" s="72"/>
    </row>
    <row r="18" spans="1:11" x14ac:dyDescent="0.2">
      <c r="A18" s="72"/>
      <c r="B18" s="74"/>
      <c r="C18" s="73"/>
      <c r="D18" s="72"/>
      <c r="E18" s="72"/>
      <c r="F18" s="72"/>
      <c r="G18" s="72"/>
      <c r="H18" s="72"/>
      <c r="I18" s="72"/>
      <c r="J18" s="72"/>
      <c r="K18" s="72"/>
    </row>
    <row r="19" spans="1:11" x14ac:dyDescent="0.2">
      <c r="A19" s="72"/>
      <c r="B19" s="72"/>
      <c r="C19" s="73"/>
      <c r="D19" s="72"/>
      <c r="E19" s="72"/>
      <c r="F19" s="72"/>
      <c r="G19" s="72"/>
      <c r="H19" s="72"/>
      <c r="I19" s="72"/>
      <c r="J19" s="72"/>
      <c r="K19" s="72"/>
    </row>
    <row r="20" spans="1:11" x14ac:dyDescent="0.2">
      <c r="A20" s="72"/>
      <c r="B20" s="75"/>
      <c r="C20" s="73"/>
      <c r="D20" s="72"/>
      <c r="E20" s="72"/>
      <c r="F20" s="72"/>
      <c r="G20" s="72"/>
      <c r="H20" s="72"/>
      <c r="I20" s="72"/>
      <c r="J20" s="72"/>
      <c r="K20" s="72"/>
    </row>
    <row r="21" spans="1:11" x14ac:dyDescent="0.2">
      <c r="A21" s="72"/>
      <c r="B21" s="75"/>
      <c r="C21" s="73"/>
      <c r="D21" s="72"/>
      <c r="E21" s="72"/>
      <c r="F21" s="72"/>
      <c r="G21" s="72"/>
      <c r="H21" s="72"/>
      <c r="I21" s="72"/>
      <c r="J21" s="72"/>
      <c r="K21" s="72"/>
    </row>
    <row r="22" spans="1:11" x14ac:dyDescent="0.2">
      <c r="A22" s="72"/>
      <c r="B22" s="75"/>
      <c r="C22" s="73"/>
      <c r="D22" s="72"/>
      <c r="E22" s="72"/>
      <c r="F22" s="72"/>
      <c r="G22" s="72"/>
      <c r="H22" s="72"/>
      <c r="I22" s="72"/>
      <c r="J22" s="72"/>
      <c r="K22" s="72"/>
    </row>
    <row r="23" spans="1:11" x14ac:dyDescent="0.2">
      <c r="A23" s="72"/>
      <c r="B23" s="72"/>
      <c r="C23" s="73"/>
      <c r="D23" s="72"/>
      <c r="E23" s="72"/>
      <c r="F23" s="72"/>
      <c r="G23" s="72"/>
      <c r="H23" s="72"/>
      <c r="I23" s="72"/>
      <c r="J23" s="72"/>
      <c r="K23" s="72"/>
    </row>
    <row r="24" spans="1:11" x14ac:dyDescent="0.2">
      <c r="A24" s="72"/>
      <c r="B24" s="74"/>
      <c r="C24" s="73"/>
      <c r="D24" s="72"/>
      <c r="E24" s="72"/>
      <c r="F24" s="72"/>
      <c r="G24" s="72"/>
      <c r="H24" s="72"/>
      <c r="I24" s="72"/>
      <c r="J24" s="72"/>
      <c r="K24" s="72"/>
    </row>
    <row r="25" spans="1:11" x14ac:dyDescent="0.2">
      <c r="A25" s="72"/>
      <c r="B25" s="72"/>
      <c r="C25" s="73"/>
      <c r="D25" s="72"/>
      <c r="E25" s="72"/>
      <c r="F25" s="72"/>
      <c r="G25" s="72"/>
      <c r="H25" s="72"/>
      <c r="I25" s="72"/>
      <c r="J25" s="72"/>
      <c r="K25" s="72"/>
    </row>
    <row r="26" spans="1:11" x14ac:dyDescent="0.2">
      <c r="A26" s="72"/>
      <c r="B26" s="76"/>
      <c r="C26" s="73"/>
      <c r="D26" s="72"/>
      <c r="E26" s="72"/>
      <c r="F26" s="72"/>
      <c r="G26" s="72"/>
      <c r="H26" s="72"/>
      <c r="I26" s="72"/>
      <c r="J26" s="72"/>
      <c r="K26" s="72"/>
    </row>
    <row r="27" spans="1:11" x14ac:dyDescent="0.2">
      <c r="A27" s="72"/>
      <c r="B27" s="76"/>
      <c r="C27" s="73"/>
      <c r="D27" s="72"/>
      <c r="E27" s="72"/>
      <c r="F27" s="72"/>
      <c r="G27" s="72"/>
      <c r="H27" s="72"/>
      <c r="I27" s="72"/>
      <c r="J27" s="72"/>
      <c r="K27" s="72"/>
    </row>
    <row r="28" spans="1:11" x14ac:dyDescent="0.2">
      <c r="A28" s="72"/>
      <c r="B28" s="75"/>
      <c r="C28" s="73"/>
      <c r="D28" s="72"/>
      <c r="E28" s="72"/>
      <c r="F28" s="72"/>
      <c r="G28" s="72"/>
      <c r="H28" s="72"/>
      <c r="I28" s="72"/>
      <c r="J28" s="72"/>
      <c r="K28" s="72"/>
    </row>
    <row r="29" spans="1:11" x14ac:dyDescent="0.2">
      <c r="A29" s="72"/>
      <c r="B29" s="75"/>
      <c r="C29" s="73"/>
      <c r="D29" s="72"/>
      <c r="E29" s="72"/>
      <c r="F29" s="72"/>
      <c r="G29" s="72"/>
      <c r="H29" s="72"/>
      <c r="I29" s="72"/>
      <c r="J29" s="72"/>
      <c r="K29" s="72"/>
    </row>
    <row r="30" spans="1:11" x14ac:dyDescent="0.2">
      <c r="A30" s="72"/>
      <c r="B30" s="75"/>
      <c r="C30" s="73"/>
      <c r="D30" s="72"/>
      <c r="E30" s="72"/>
      <c r="F30" s="72"/>
      <c r="G30" s="72"/>
      <c r="H30" s="72"/>
      <c r="I30" s="72"/>
      <c r="J30" s="72"/>
      <c r="K30" s="72"/>
    </row>
    <row r="31" spans="1:11" x14ac:dyDescent="0.2">
      <c r="A31" s="72"/>
      <c r="B31" s="75"/>
      <c r="C31" s="73"/>
      <c r="D31" s="72"/>
      <c r="E31" s="72"/>
      <c r="F31" s="72"/>
      <c r="G31" s="72"/>
      <c r="H31" s="72"/>
      <c r="I31" s="72"/>
      <c r="J31" s="72"/>
      <c r="K31" s="72"/>
    </row>
    <row r="32" spans="1:11" x14ac:dyDescent="0.2">
      <c r="A32" s="72"/>
      <c r="B32" s="75"/>
      <c r="C32" s="73"/>
      <c r="D32" s="72"/>
      <c r="E32" s="72"/>
      <c r="F32" s="72"/>
      <c r="G32" s="72"/>
      <c r="H32" s="72"/>
      <c r="I32" s="72"/>
      <c r="J32" s="72"/>
      <c r="K32" s="72"/>
    </row>
    <row r="33" spans="1:11" x14ac:dyDescent="0.2">
      <c r="A33" s="72"/>
      <c r="B33" s="75"/>
      <c r="C33" s="73"/>
      <c r="D33" s="72"/>
      <c r="E33" s="72"/>
      <c r="F33" s="72"/>
      <c r="G33" s="72"/>
      <c r="H33" s="72"/>
      <c r="I33" s="72"/>
      <c r="J33" s="72"/>
      <c r="K33" s="72"/>
    </row>
    <row r="34" spans="1:11" x14ac:dyDescent="0.2">
      <c r="A34" s="72"/>
      <c r="B34" s="75"/>
      <c r="C34" s="73"/>
      <c r="D34" s="72"/>
      <c r="E34" s="72"/>
      <c r="F34" s="72"/>
      <c r="G34" s="72"/>
      <c r="H34" s="72"/>
      <c r="I34" s="72"/>
      <c r="J34" s="72"/>
      <c r="K34" s="72"/>
    </row>
    <row r="35" spans="1:11" x14ac:dyDescent="0.2">
      <c r="A35" s="72"/>
      <c r="B35" s="75"/>
      <c r="C35" s="73"/>
      <c r="D35" s="72"/>
      <c r="E35" s="72"/>
      <c r="F35" s="72"/>
      <c r="G35" s="72"/>
      <c r="H35" s="72"/>
      <c r="I35" s="72"/>
      <c r="J35" s="72"/>
      <c r="K35" s="72"/>
    </row>
    <row r="36" spans="1:11" x14ac:dyDescent="0.2">
      <c r="A36" s="72"/>
      <c r="B36" s="75"/>
      <c r="C36" s="73"/>
      <c r="D36" s="72"/>
      <c r="E36" s="72"/>
      <c r="F36" s="72"/>
      <c r="G36" s="72"/>
      <c r="H36" s="72"/>
      <c r="I36" s="72"/>
      <c r="J36" s="72"/>
      <c r="K36" s="72"/>
    </row>
    <row r="37" spans="1:11" x14ac:dyDescent="0.2">
      <c r="A37" s="72"/>
      <c r="B37" s="75"/>
      <c r="C37" s="73"/>
      <c r="D37" s="72"/>
      <c r="E37" s="72"/>
      <c r="F37" s="72"/>
      <c r="G37" s="72"/>
      <c r="H37" s="72"/>
      <c r="I37" s="72"/>
      <c r="J37" s="72"/>
      <c r="K37" s="72"/>
    </row>
    <row r="38" spans="1:11" x14ac:dyDescent="0.2">
      <c r="A38" s="72"/>
      <c r="B38" s="75"/>
      <c r="C38" s="73"/>
      <c r="D38" s="72"/>
      <c r="E38" s="72"/>
      <c r="F38" s="72"/>
      <c r="G38" s="72"/>
      <c r="H38" s="72"/>
      <c r="I38" s="72"/>
      <c r="J38" s="72"/>
      <c r="K38" s="72"/>
    </row>
    <row r="39" spans="1:11" x14ac:dyDescent="0.2">
      <c r="A39" s="72"/>
      <c r="B39" s="76"/>
      <c r="C39" s="73"/>
      <c r="D39" s="72"/>
      <c r="E39" s="72"/>
      <c r="F39" s="72"/>
      <c r="G39" s="72"/>
      <c r="H39" s="72"/>
      <c r="I39" s="72"/>
      <c r="J39" s="72"/>
      <c r="K39" s="72"/>
    </row>
    <row r="40" spans="1:11" x14ac:dyDescent="0.2">
      <c r="A40" s="72"/>
      <c r="B40" s="75"/>
      <c r="C40" s="73"/>
      <c r="D40" s="72"/>
      <c r="E40" s="72"/>
      <c r="F40" s="72"/>
      <c r="G40" s="72"/>
      <c r="H40" s="72"/>
      <c r="I40" s="72"/>
      <c r="J40" s="72"/>
      <c r="K40" s="72"/>
    </row>
    <row r="41" spans="1:11" x14ac:dyDescent="0.2">
      <c r="A41" s="72"/>
      <c r="B41" s="75"/>
      <c r="C41" s="73"/>
      <c r="D41" s="72"/>
      <c r="E41" s="72"/>
      <c r="F41" s="72"/>
      <c r="G41" s="72"/>
      <c r="H41" s="72"/>
      <c r="I41" s="72"/>
      <c r="J41" s="72"/>
      <c r="K41" s="72"/>
    </row>
    <row r="42" spans="1:11" x14ac:dyDescent="0.2">
      <c r="A42" s="72"/>
      <c r="B42" s="75"/>
      <c r="C42" s="73"/>
      <c r="D42" s="72"/>
      <c r="E42" s="72"/>
      <c r="F42" s="72"/>
      <c r="G42" s="72"/>
      <c r="H42" s="72"/>
      <c r="I42" s="72"/>
      <c r="J42" s="72"/>
      <c r="K42" s="72"/>
    </row>
    <row r="43" spans="1:11" x14ac:dyDescent="0.2">
      <c r="A43" s="72"/>
      <c r="B43" s="72"/>
      <c r="C43" s="73"/>
      <c r="D43" s="72"/>
      <c r="E43" s="72"/>
      <c r="F43" s="72"/>
      <c r="G43" s="72"/>
      <c r="H43" s="72"/>
      <c r="I43" s="72"/>
      <c r="J43" s="72"/>
      <c r="K43" s="72"/>
    </row>
    <row r="44" spans="1:11" x14ac:dyDescent="0.2">
      <c r="A44" s="72"/>
      <c r="B44" s="74"/>
      <c r="C44" s="73"/>
      <c r="D44" s="72"/>
      <c r="E44" s="72"/>
      <c r="F44" s="72"/>
      <c r="G44" s="72"/>
      <c r="H44" s="72"/>
      <c r="I44" s="72"/>
      <c r="J44" s="72"/>
      <c r="K44" s="72"/>
    </row>
    <row r="45" spans="1:11" x14ac:dyDescent="0.2">
      <c r="A45" s="72"/>
      <c r="B45" s="72"/>
      <c r="C45" s="73"/>
      <c r="D45" s="72"/>
      <c r="E45" s="72"/>
      <c r="F45" s="72"/>
      <c r="G45" s="72"/>
      <c r="H45" s="72"/>
      <c r="I45" s="72"/>
      <c r="J45" s="72"/>
      <c r="K45" s="72"/>
    </row>
    <row r="46" spans="1:11" x14ac:dyDescent="0.2">
      <c r="A46" s="72"/>
      <c r="B46" s="72"/>
      <c r="C46" s="73"/>
      <c r="D46" s="72"/>
      <c r="E46" s="72"/>
      <c r="F46" s="72"/>
      <c r="G46" s="72"/>
      <c r="H46" s="72"/>
      <c r="I46" s="72"/>
      <c r="J46" s="72"/>
      <c r="K46" s="72"/>
    </row>
    <row r="47" spans="1:11" x14ac:dyDescent="0.2">
      <c r="A47" s="72"/>
      <c r="B47" s="74"/>
      <c r="C47" s="73"/>
      <c r="D47" s="72"/>
      <c r="E47" s="72"/>
      <c r="F47" s="72"/>
      <c r="G47" s="72"/>
      <c r="H47" s="72"/>
      <c r="I47" s="72"/>
      <c r="J47" s="72"/>
      <c r="K47" s="72"/>
    </row>
    <row r="48" spans="1:11" x14ac:dyDescent="0.2">
      <c r="A48" s="72"/>
      <c r="B48" s="72"/>
      <c r="C48" s="73"/>
      <c r="D48" s="72"/>
      <c r="E48" s="72"/>
      <c r="F48" s="72"/>
      <c r="G48" s="72"/>
      <c r="H48" s="72"/>
      <c r="I48" s="72"/>
      <c r="J48" s="72"/>
      <c r="K48" s="72"/>
    </row>
    <row r="49" spans="1:11" x14ac:dyDescent="0.2">
      <c r="A49" s="72"/>
      <c r="B49" s="72"/>
      <c r="C49" s="73"/>
      <c r="D49" s="72"/>
      <c r="E49" s="72"/>
      <c r="F49" s="72"/>
      <c r="G49" s="72"/>
      <c r="H49" s="72"/>
      <c r="I49" s="72"/>
      <c r="J49" s="72"/>
      <c r="K49" s="72"/>
    </row>
    <row r="50" spans="1:11" x14ac:dyDescent="0.2">
      <c r="A50" s="72"/>
      <c r="B50" s="74"/>
      <c r="C50" s="73"/>
      <c r="D50" s="72"/>
      <c r="E50" s="72"/>
      <c r="F50" s="72"/>
      <c r="G50" s="72"/>
      <c r="H50" s="72"/>
      <c r="I50" s="72"/>
      <c r="J50" s="72"/>
      <c r="K50" s="72"/>
    </row>
    <row r="51" spans="1:11" x14ac:dyDescent="0.2">
      <c r="A51" s="72"/>
      <c r="B51" s="72"/>
      <c r="C51" s="73"/>
      <c r="D51" s="72"/>
      <c r="E51" s="72"/>
      <c r="F51" s="72"/>
      <c r="G51" s="72"/>
      <c r="H51" s="72"/>
      <c r="I51" s="72"/>
      <c r="J51" s="72"/>
      <c r="K51" s="72"/>
    </row>
    <row r="52" spans="1:11" x14ac:dyDescent="0.2">
      <c r="A52" s="72"/>
      <c r="B52" s="72"/>
      <c r="C52" s="73"/>
      <c r="D52" s="72"/>
      <c r="E52" s="72"/>
      <c r="F52" s="72"/>
      <c r="G52" s="72"/>
      <c r="H52" s="72"/>
      <c r="I52" s="72"/>
      <c r="J52" s="72"/>
      <c r="K52" s="72"/>
    </row>
    <row r="53" spans="1:11" x14ac:dyDescent="0.2">
      <c r="A53" s="72"/>
      <c r="B53" s="74"/>
      <c r="C53" s="73"/>
      <c r="D53" s="72"/>
      <c r="E53" s="72"/>
      <c r="F53" s="72"/>
      <c r="G53" s="72"/>
      <c r="H53" s="72"/>
      <c r="I53" s="72"/>
      <c r="J53" s="72"/>
      <c r="K53" s="72"/>
    </row>
    <row r="54" spans="1:11" x14ac:dyDescent="0.2">
      <c r="A54" s="72"/>
      <c r="B54" s="72"/>
      <c r="C54" s="73"/>
      <c r="D54" s="72"/>
      <c r="E54" s="72"/>
      <c r="F54" s="72"/>
      <c r="G54" s="72"/>
      <c r="H54" s="72"/>
      <c r="I54" s="72"/>
      <c r="J54" s="72"/>
      <c r="K54" s="72"/>
    </row>
    <row r="55" spans="1:11" x14ac:dyDescent="0.2">
      <c r="A55" s="72"/>
      <c r="B55" s="72"/>
      <c r="C55" s="73"/>
      <c r="D55" s="72"/>
      <c r="E55" s="72"/>
      <c r="F55" s="72"/>
      <c r="G55" s="72"/>
      <c r="H55" s="72"/>
      <c r="I55" s="72"/>
      <c r="J55" s="72"/>
      <c r="K55" s="72"/>
    </row>
    <row r="56" spans="1:11" x14ac:dyDescent="0.2">
      <c r="A56" s="72"/>
      <c r="B56" s="72"/>
      <c r="C56" s="73"/>
      <c r="D56" s="72"/>
      <c r="E56" s="72"/>
      <c r="F56" s="72"/>
      <c r="G56" s="72"/>
      <c r="H56" s="72"/>
      <c r="I56" s="72"/>
      <c r="J56" s="72"/>
      <c r="K56" s="72"/>
    </row>
    <row r="57" spans="1:11" x14ac:dyDescent="0.2">
      <c r="A57" s="72"/>
      <c r="B57" s="72"/>
      <c r="C57" s="73"/>
      <c r="D57" s="72"/>
      <c r="E57" s="72"/>
      <c r="F57" s="72"/>
      <c r="G57" s="72"/>
      <c r="H57" s="72"/>
      <c r="I57" s="72"/>
      <c r="J57" s="72"/>
      <c r="K57" s="72"/>
    </row>
    <row r="58" spans="1:11" x14ac:dyDescent="0.2">
      <c r="A58" s="72"/>
      <c r="B58" s="72"/>
      <c r="C58" s="73"/>
      <c r="D58" s="72"/>
      <c r="E58" s="72"/>
      <c r="F58" s="72"/>
      <c r="G58" s="72"/>
      <c r="H58" s="72"/>
      <c r="I58" s="72"/>
      <c r="J58" s="72"/>
      <c r="K58" s="72"/>
    </row>
    <row r="59" spans="1:11" x14ac:dyDescent="0.2">
      <c r="A59" s="72"/>
      <c r="B59" s="72"/>
      <c r="C59" s="73"/>
      <c r="D59" s="72"/>
      <c r="E59" s="72"/>
      <c r="F59" s="72"/>
      <c r="G59" s="72"/>
      <c r="H59" s="72"/>
      <c r="I59" s="72"/>
      <c r="J59" s="72"/>
      <c r="K59" s="72"/>
    </row>
    <row r="60" spans="1:11" x14ac:dyDescent="0.2">
      <c r="A60" s="72"/>
      <c r="B60" s="72"/>
      <c r="C60" s="73"/>
      <c r="D60" s="72"/>
      <c r="E60" s="72"/>
      <c r="F60" s="72"/>
      <c r="G60" s="72"/>
      <c r="H60" s="72"/>
      <c r="I60" s="72"/>
      <c r="J60" s="72"/>
      <c r="K60" s="72"/>
    </row>
    <row r="61" spans="1:11" x14ac:dyDescent="0.2">
      <c r="A61" s="72"/>
      <c r="B61" s="72"/>
      <c r="C61" s="73"/>
      <c r="D61" s="72"/>
      <c r="E61" s="72"/>
      <c r="F61" s="72"/>
      <c r="G61" s="72"/>
      <c r="H61" s="72"/>
      <c r="I61" s="72"/>
      <c r="J61" s="72"/>
      <c r="K61" s="72"/>
    </row>
    <row r="62" spans="1:11" x14ac:dyDescent="0.2">
      <c r="A62" s="72"/>
      <c r="B62" s="72"/>
      <c r="C62" s="73"/>
      <c r="D62" s="72"/>
      <c r="E62" s="72"/>
      <c r="F62" s="72"/>
      <c r="G62" s="72"/>
      <c r="H62" s="72"/>
      <c r="I62" s="72"/>
      <c r="J62" s="72"/>
      <c r="K62" s="72"/>
    </row>
  </sheetData>
  <mergeCells count="1">
    <mergeCell ref="A2:D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GOALS</vt:lpstr>
      <vt:lpstr>CASHFLOW</vt:lpstr>
      <vt:lpstr>NETWORTH</vt:lpstr>
      <vt:lpstr>FINANCIAL HEALTH</vt:lpstr>
      <vt:lpstr>IDEAL RATIO</vt:lpstr>
      <vt:lpstr>ACTIONS YOU WILL TAKE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meena.shriram@gmail.com</dc:creator>
  <cp:lastModifiedBy>Meena Shriram</cp:lastModifiedBy>
  <dcterms:created xsi:type="dcterms:W3CDTF">2024-02-15T12:07:34Z</dcterms:created>
  <dcterms:modified xsi:type="dcterms:W3CDTF">2025-07-30T15:09:58Z</dcterms:modified>
</cp:coreProperties>
</file>